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24"/>
  <workbookPr/>
  <mc:AlternateContent xmlns:mc="http://schemas.openxmlformats.org/markup-compatibility/2006">
    <mc:Choice Requires="x15">
      <x15ac:absPath xmlns:x15ac="http://schemas.microsoft.com/office/spreadsheetml/2010/11/ac" url="/Users/DavidBuchanan/Desktop/"/>
    </mc:Choice>
  </mc:AlternateContent>
  <bookViews>
    <workbookView xWindow="-320" yWindow="460" windowWidth="28800" windowHeight="12220"/>
  </bookViews>
  <sheets>
    <sheet name="Top 100" sheetId="2" r:id="rId1"/>
    <sheet name="By sector" sheetId="3" r:id="rId2"/>
    <sheet name="By country" sheetId="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7" i="2" l="1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</calcChain>
</file>

<file path=xl/sharedStrings.xml><?xml version="1.0" encoding="utf-8"?>
<sst xmlns="http://schemas.openxmlformats.org/spreadsheetml/2006/main" count="365" uniqueCount="150">
  <si>
    <t>BR</t>
  </si>
  <si>
    <t>Electric Power</t>
  </si>
  <si>
    <t>A.F.P. Capital S.A.</t>
  </si>
  <si>
    <t>CL</t>
  </si>
  <si>
    <t>Funds</t>
  </si>
  <si>
    <t>A.F.P. Habitat S.A.</t>
  </si>
  <si>
    <t>A.F.P. Modelo S.A.</t>
  </si>
  <si>
    <t>Finance and Insurance</t>
  </si>
  <si>
    <t>MX</t>
  </si>
  <si>
    <t>Other</t>
  </si>
  <si>
    <t>Transportat Serv</t>
  </si>
  <si>
    <t>Basic &amp; Fab Metal</t>
  </si>
  <si>
    <t>Trade</t>
  </si>
  <si>
    <t>PE</t>
  </si>
  <si>
    <t>Mining</t>
  </si>
  <si>
    <t>AGconcessoes</t>
  </si>
  <si>
    <t>Agpart</t>
  </si>
  <si>
    <t>Agri &amp; Fisheries</t>
  </si>
  <si>
    <t>Food &amp; Beverage</t>
  </si>
  <si>
    <t>Agrokasa Holdings SA.</t>
  </si>
  <si>
    <t>AR</t>
  </si>
  <si>
    <t>Industrial Machin</t>
  </si>
  <si>
    <t>Aguas Guariroba SA</t>
  </si>
  <si>
    <t>Telecommunication</t>
  </si>
  <si>
    <t>Alpargatas</t>
  </si>
  <si>
    <t>Textile</t>
  </si>
  <si>
    <t>Chemical</t>
  </si>
  <si>
    <t>Aluar</t>
  </si>
  <si>
    <t>Ambev S/A</t>
  </si>
  <si>
    <t>Construction</t>
  </si>
  <si>
    <t>Arezzo Co</t>
  </si>
  <si>
    <t>Australis Seafoods S.A.</t>
  </si>
  <si>
    <t>Autoban - Conc do Sist Anhanguera Bandeirantes S/A</t>
  </si>
  <si>
    <t>Autopistas del Sol</t>
  </si>
  <si>
    <t>Autovias SA</t>
  </si>
  <si>
    <t>CO</t>
  </si>
  <si>
    <t>Axxion S.A.</t>
  </si>
  <si>
    <t>BBSeguridade</t>
  </si>
  <si>
    <t>Betlan Dos S.A.</t>
  </si>
  <si>
    <t>Vehicle &amp; Parts</t>
  </si>
  <si>
    <t>Pulp &amp; Paper</t>
  </si>
  <si>
    <t>Boldt</t>
  </si>
  <si>
    <t>Software &amp; Data</t>
  </si>
  <si>
    <t>Bolsa De Comercio De Santiago - Bolsa De Valores</t>
  </si>
  <si>
    <t>Bolsa Mexicana Val</t>
  </si>
  <si>
    <t>Caixa Seguridade Participações S/A</t>
  </si>
  <si>
    <t>Oil &amp; Gas</t>
  </si>
  <si>
    <t>Caputo</t>
  </si>
  <si>
    <t>Nonmetallic Min</t>
  </si>
  <si>
    <t>Central Puerto</t>
  </si>
  <si>
    <t>Centrovias Sistemas Rodov S/A</t>
  </si>
  <si>
    <t>Cervec.San Juan S.A</t>
  </si>
  <si>
    <t>Chiquitoy S.A.</t>
  </si>
  <si>
    <t>Cia Hering</t>
  </si>
  <si>
    <t>Cia. Poderosa S.A.</t>
  </si>
  <si>
    <t>Cineplex S.A.</t>
  </si>
  <si>
    <t>Conc de Rod do Oeste de SP - Viaoeste S/A</t>
  </si>
  <si>
    <t>Conc de Rodov do Interior Paulista SA</t>
  </si>
  <si>
    <t>Conc Rio Ter</t>
  </si>
  <si>
    <t>Concessionaria Ecovias Dos Imigrantes SA</t>
  </si>
  <si>
    <t>Consorcio Cementero del Sur S.A.</t>
  </si>
  <si>
    <t>Construcciones El Condor S.A.</t>
  </si>
  <si>
    <t>Corp Moctezuma</t>
  </si>
  <si>
    <t>Costa Verde Aeronautica S.A.</t>
  </si>
  <si>
    <t>Cristal</t>
  </si>
  <si>
    <t>Electric Electron</t>
  </si>
  <si>
    <t>Cultiba</t>
  </si>
  <si>
    <t>Eletropar</t>
  </si>
  <si>
    <t>Empresa Electrica Pehuenche S.A.</t>
  </si>
  <si>
    <t>Enel Distribucion Chile S.A.</t>
  </si>
  <si>
    <t>Enel Generacion Chile S.A.</t>
  </si>
  <si>
    <t>Engie Brasil</t>
  </si>
  <si>
    <t>Estab Industriales Quimicos Oxiquim S.A.</t>
  </si>
  <si>
    <t>Estacio Part</t>
  </si>
  <si>
    <t>Ferbasa</t>
  </si>
  <si>
    <t>Fibrahd</t>
  </si>
  <si>
    <t>Forus S.A.</t>
  </si>
  <si>
    <t>Fruticola Viconto S.A.</t>
  </si>
  <si>
    <t>G C del Oeste</t>
  </si>
  <si>
    <t>Gas Natural S.A.</t>
  </si>
  <si>
    <t>Gpo Aeroport Pacif</t>
  </si>
  <si>
    <t>Grendene</t>
  </si>
  <si>
    <t>Grupo Clarin</t>
  </si>
  <si>
    <t>Havanna Holding S.A.</t>
  </si>
  <si>
    <t>Holcim Argentina</t>
  </si>
  <si>
    <t>Ideal</t>
  </si>
  <si>
    <t>Infraes Energetica</t>
  </si>
  <si>
    <t>Inter de Ceramica</t>
  </si>
  <si>
    <t>Inversiones Agricolas Y Comerciales S.A.</t>
  </si>
  <si>
    <t>Itapebi Geração de Energia S/A</t>
  </si>
  <si>
    <t>Itausa</t>
  </si>
  <si>
    <t>Kimberly Clark Mex</t>
  </si>
  <si>
    <t>Lupatech</t>
  </si>
  <si>
    <t>M.Diasbranco</t>
  </si>
  <si>
    <t>Maestroloc</t>
  </si>
  <si>
    <t>Maritima De Inversiones S.A.</t>
  </si>
  <si>
    <t>Megacable Holdings</t>
  </si>
  <si>
    <t>Menezes Cort</t>
  </si>
  <si>
    <t>Mlog S/A</t>
  </si>
  <si>
    <t>Multiexport Foods S.A.</t>
  </si>
  <si>
    <t>Multiplus</t>
  </si>
  <si>
    <t>Navarino S.A.</t>
  </si>
  <si>
    <t>Odinsa S.A.</t>
  </si>
  <si>
    <t>Odontoprev</t>
  </si>
  <si>
    <t>OMA</t>
  </si>
  <si>
    <t>Peruana Energia S.A</t>
  </si>
  <si>
    <t>Petrolera Pampa S.A.</t>
  </si>
  <si>
    <t>Petrorio</t>
  </si>
  <si>
    <t>Quemchi S.A.</t>
  </si>
  <si>
    <t>Rodonorte - Concess Rod. Integradas S/A</t>
  </si>
  <si>
    <t>San Ignacio de Morococha S.A.A</t>
  </si>
  <si>
    <t>Santa Luisa</t>
  </si>
  <si>
    <t>Santana S.A.</t>
  </si>
  <si>
    <t>Siderar</t>
  </si>
  <si>
    <t>Smiles</t>
  </si>
  <si>
    <t>Soc.Minera Corona</t>
  </si>
  <si>
    <t>Tran Paulist</t>
  </si>
  <si>
    <t>Transener</t>
  </si>
  <si>
    <t>Transp Gas Sur</t>
  </si>
  <si>
    <t>Triangulo do Sol Auto Estrada SA</t>
  </si>
  <si>
    <t>UCP Backus Johnst</t>
  </si>
  <si>
    <t>Urbi Desarrollos</t>
  </si>
  <si>
    <t>Vianorte SA</t>
  </si>
  <si>
    <t>Wal Mart de Mexico</t>
  </si>
  <si>
    <t>Wiz S.A</t>
  </si>
  <si>
    <t>Company</t>
  </si>
  <si>
    <t>Country</t>
  </si>
  <si>
    <t>Sector</t>
  </si>
  <si>
    <t>Net Income/ Assets</t>
  </si>
  <si>
    <t>Net Income/ Equity</t>
  </si>
  <si>
    <t>Rk.</t>
  </si>
  <si>
    <t>17S1</t>
  </si>
  <si>
    <t>Total Assets</t>
  </si>
  <si>
    <t>Equity</t>
  </si>
  <si>
    <t>Yearly           Net Income</t>
  </si>
  <si>
    <t>Yearly            Net Income</t>
  </si>
  <si>
    <t>Data in millions of US dollars</t>
  </si>
  <si>
    <t>2017 First Semester</t>
  </si>
  <si>
    <r>
      <t xml:space="preserve">Source: </t>
    </r>
    <r>
      <rPr>
        <sz val="11"/>
        <color theme="1"/>
        <rFont val="Calibri"/>
        <family val="2"/>
        <scheme val="minor"/>
      </rPr>
      <t xml:space="preserve">Economatica, </t>
    </r>
    <r>
      <rPr>
        <i/>
        <sz val="11"/>
        <color theme="1"/>
        <rFont val="Calibri"/>
        <family val="2"/>
        <scheme val="minor"/>
      </rPr>
      <t>Latin Trade</t>
    </r>
  </si>
  <si>
    <t>Peru</t>
  </si>
  <si>
    <t>Mexico</t>
  </si>
  <si>
    <t>Colombia</t>
  </si>
  <si>
    <t>Chile</t>
  </si>
  <si>
    <t>Brazil</t>
  </si>
  <si>
    <t>Argentina</t>
  </si>
  <si>
    <t>Molibdenos Y Metales S. A.</t>
  </si>
  <si>
    <t>Par Al Bahia</t>
  </si>
  <si>
    <t>LT1000: Top 100 Most Profitable</t>
  </si>
  <si>
    <t>LT1000: Top 100 most profitable by sector</t>
  </si>
  <si>
    <t>LT1000: Top 100 most profitable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</si>
</sst>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b/>
      <sz val="24"/>
      <color rgb="FFFF0000"/>
      <name val="Arial"/>
      <family val="2"/>
    </font>
    <font>
      <b/>
      <sz val="14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0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D0D7E5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D0D7E5"/>
      </left>
      <right style="thin">
        <color rgb="FFD0D7E5"/>
      </right>
      <top style="hair">
        <color auto="1"/>
      </top>
      <bottom style="hair">
        <color auto="1"/>
      </bottom>
      <diagonal/>
    </border>
    <border>
      <left style="thin">
        <color rgb="FFD0D7E5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D0D7E5"/>
      </right>
      <top style="hair">
        <color auto="1"/>
      </top>
      <bottom style="hair">
        <color auto="1"/>
      </bottom>
      <diagonal/>
    </border>
    <border>
      <left style="thin">
        <color rgb="FFD0D7E5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2" fontId="2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7" fillId="0" borderId="19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0" fillId="0" borderId="19" xfId="0" applyBorder="1"/>
    <xf numFmtId="0" fontId="7" fillId="0" borderId="18" xfId="0" quotePrefix="1" applyFont="1" applyFill="1" applyBorder="1" applyAlignment="1">
      <alignment horizontal="center" vertical="center" wrapText="1"/>
    </xf>
    <xf numFmtId="0" fontId="7" fillId="0" borderId="19" xfId="0" quotePrefix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22" xfId="0" applyBorder="1"/>
    <xf numFmtId="0" fontId="1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4" fillId="0" borderId="0" xfId="0" applyFont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0" borderId="22" xfId="0" applyFont="1" applyBorder="1"/>
    <xf numFmtId="2" fontId="2" fillId="0" borderId="28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0" borderId="13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27" xfId="0" quotePrefix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10" fontId="1" fillId="0" borderId="20" xfId="1" applyNumberFormat="1" applyFont="1" applyBorder="1" applyAlignment="1">
      <alignment horizontal="center"/>
    </xf>
    <xf numFmtId="10" fontId="1" fillId="2" borderId="25" xfId="1" applyNumberFormat="1" applyFont="1" applyFill="1" applyBorder="1" applyAlignment="1">
      <alignment horizontal="center" vertical="center"/>
    </xf>
    <xf numFmtId="10" fontId="2" fillId="2" borderId="26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2"/>
  <sheetViews>
    <sheetView tabSelected="1" workbookViewId="0">
      <selection activeCell="D4" sqref="D4"/>
    </sheetView>
  </sheetViews>
  <sheetFormatPr baseColWidth="10" defaultRowHeight="15" x14ac:dyDescent="0.2"/>
  <cols>
    <col min="1" max="1" width="2.5" bestFit="1" customWidth="1"/>
    <col min="2" max="2" width="4" bestFit="1" customWidth="1"/>
    <col min="3" max="3" width="2.5" bestFit="1" customWidth="1"/>
    <col min="4" max="4" width="43.6640625" bestFit="1" customWidth="1"/>
    <col min="5" max="5" width="7.33203125" bestFit="1" customWidth="1"/>
    <col min="6" max="6" width="19.1640625" bestFit="1" customWidth="1"/>
    <col min="7" max="7" width="2.5" bestFit="1" customWidth="1"/>
    <col min="8" max="8" width="11.1640625" bestFit="1" customWidth="1"/>
    <col min="9" max="9" width="8.83203125" bestFit="1" customWidth="1"/>
    <col min="10" max="10" width="10.1640625" bestFit="1" customWidth="1"/>
    <col min="11" max="11" width="2.5" bestFit="1" customWidth="1"/>
    <col min="12" max="13" width="10.5" bestFit="1" customWidth="1"/>
  </cols>
  <sheetData>
    <row r="2" spans="2:14" ht="30" x14ac:dyDescent="0.3">
      <c r="B2" s="41" t="s">
        <v>147</v>
      </c>
    </row>
    <row r="3" spans="2:14" ht="18" x14ac:dyDescent="0.2">
      <c r="B3" s="42" t="s">
        <v>137</v>
      </c>
    </row>
    <row r="4" spans="2:14" x14ac:dyDescent="0.2">
      <c r="B4" s="1"/>
    </row>
    <row r="5" spans="2:14" x14ac:dyDescent="0.2">
      <c r="B5" s="2" t="s">
        <v>136</v>
      </c>
    </row>
    <row r="7" spans="2:14" ht="24" x14ac:dyDescent="0.2">
      <c r="B7" s="13" t="s">
        <v>130</v>
      </c>
      <c r="C7" s="8"/>
      <c r="D7" s="8" t="s">
        <v>125</v>
      </c>
      <c r="E7" s="8" t="s">
        <v>126</v>
      </c>
      <c r="F7" s="8" t="s">
        <v>127</v>
      </c>
      <c r="G7" s="8"/>
      <c r="H7" s="16" t="s">
        <v>132</v>
      </c>
      <c r="I7" s="17" t="s">
        <v>133</v>
      </c>
      <c r="J7" s="18" t="s">
        <v>134</v>
      </c>
      <c r="K7" s="8"/>
      <c r="L7" s="16" t="s">
        <v>128</v>
      </c>
      <c r="M7" s="18" t="s">
        <v>129</v>
      </c>
      <c r="N7" s="7"/>
    </row>
    <row r="8" spans="2:14" x14ac:dyDescent="0.2">
      <c r="B8" s="29"/>
      <c r="C8" s="23"/>
      <c r="D8" s="8"/>
      <c r="E8" s="8"/>
      <c r="F8" s="8"/>
      <c r="G8" s="24"/>
      <c r="H8" s="27" t="s">
        <v>131</v>
      </c>
      <c r="I8" s="12" t="s">
        <v>131</v>
      </c>
      <c r="J8" s="28" t="s">
        <v>131</v>
      </c>
      <c r="K8" s="25"/>
      <c r="L8" s="30"/>
      <c r="M8" s="24"/>
      <c r="N8" s="7"/>
    </row>
    <row r="9" spans="2:14" x14ac:dyDescent="0.2">
      <c r="B9" s="15"/>
      <c r="D9" s="6"/>
      <c r="E9" s="6"/>
      <c r="F9" s="6"/>
      <c r="G9" s="31"/>
      <c r="H9" s="21"/>
      <c r="I9" s="6"/>
      <c r="J9" s="22"/>
      <c r="K9" s="8"/>
      <c r="L9" s="21"/>
      <c r="M9" s="22"/>
      <c r="N9" s="7"/>
    </row>
    <row r="10" spans="2:14" x14ac:dyDescent="0.2">
      <c r="B10" s="32">
        <v>1</v>
      </c>
      <c r="C10" s="33"/>
      <c r="D10" s="34" t="s">
        <v>92</v>
      </c>
      <c r="E10" s="35" t="s">
        <v>0</v>
      </c>
      <c r="F10" s="35" t="s">
        <v>11</v>
      </c>
      <c r="G10" s="36"/>
      <c r="H10" s="37">
        <v>193.46623542</v>
      </c>
      <c r="I10" s="38">
        <v>6.9197751043000002</v>
      </c>
      <c r="J10" s="39">
        <v>121.21697598999999</v>
      </c>
      <c r="K10" s="40"/>
      <c r="L10" s="69">
        <f t="shared" ref="L10:L41" si="0">J10/H10</f>
        <v>0.62655365018525044</v>
      </c>
      <c r="M10" s="70">
        <f t="shared" ref="M10:M41" si="1">J10/I10</f>
        <v>17.517473351796486</v>
      </c>
      <c r="N10" s="2"/>
    </row>
    <row r="11" spans="2:14" x14ac:dyDescent="0.2">
      <c r="B11" s="32">
        <v>2</v>
      </c>
      <c r="C11" s="33"/>
      <c r="D11" s="34" t="s">
        <v>98</v>
      </c>
      <c r="E11" s="35" t="s">
        <v>0</v>
      </c>
      <c r="F11" s="35" t="s">
        <v>9</v>
      </c>
      <c r="G11" s="36"/>
      <c r="H11" s="37">
        <v>352.47687564</v>
      </c>
      <c r="I11" s="38">
        <v>245.09249743000001</v>
      </c>
      <c r="J11" s="39">
        <v>208.86645306</v>
      </c>
      <c r="K11" s="40"/>
      <c r="L11" s="69">
        <f t="shared" si="0"/>
        <v>0.59256781790509405</v>
      </c>
      <c r="M11" s="70">
        <f t="shared" si="1"/>
        <v>0.85219439701394206</v>
      </c>
      <c r="N11" s="2"/>
    </row>
    <row r="12" spans="2:14" x14ac:dyDescent="0.2">
      <c r="B12" s="32">
        <v>3</v>
      </c>
      <c r="C12" s="33"/>
      <c r="D12" s="34" t="s">
        <v>66</v>
      </c>
      <c r="E12" s="35" t="s">
        <v>8</v>
      </c>
      <c r="F12" s="35" t="s">
        <v>18</v>
      </c>
      <c r="G12" s="36"/>
      <c r="H12" s="37">
        <v>1232.5712799</v>
      </c>
      <c r="I12" s="38">
        <v>1024.8278763999999</v>
      </c>
      <c r="J12" s="39">
        <v>517.55112773999997</v>
      </c>
      <c r="K12" s="40"/>
      <c r="L12" s="69">
        <f t="shared" si="0"/>
        <v>0.41989549503537799</v>
      </c>
      <c r="M12" s="70">
        <f t="shared" si="1"/>
        <v>0.50501273399982627</v>
      </c>
      <c r="N12" s="2"/>
    </row>
    <row r="13" spans="2:14" x14ac:dyDescent="0.2">
      <c r="B13" s="32">
        <v>4</v>
      </c>
      <c r="C13" s="33"/>
      <c r="D13" s="34" t="s">
        <v>38</v>
      </c>
      <c r="E13" s="35" t="s">
        <v>3</v>
      </c>
      <c r="F13" s="35" t="s">
        <v>7</v>
      </c>
      <c r="G13" s="36"/>
      <c r="H13" s="37">
        <v>178.55403114999999</v>
      </c>
      <c r="I13" s="38">
        <v>150.88601800000001</v>
      </c>
      <c r="J13" s="39">
        <v>67.969867764</v>
      </c>
      <c r="K13" s="40"/>
      <c r="L13" s="69">
        <f t="shared" si="0"/>
        <v>0.38066834630521307</v>
      </c>
      <c r="M13" s="70">
        <f t="shared" si="1"/>
        <v>0.4504716120482416</v>
      </c>
      <c r="N13" s="2"/>
    </row>
    <row r="14" spans="2:14" x14ac:dyDescent="0.2">
      <c r="B14" s="32">
        <v>5</v>
      </c>
      <c r="C14" s="33"/>
      <c r="D14" s="34" t="s">
        <v>62</v>
      </c>
      <c r="E14" s="35" t="s">
        <v>8</v>
      </c>
      <c r="F14" s="35" t="s">
        <v>48</v>
      </c>
      <c r="G14" s="36"/>
      <c r="H14" s="37">
        <v>665.84683268000003</v>
      </c>
      <c r="I14" s="38">
        <v>543.18780242000003</v>
      </c>
      <c r="J14" s="39">
        <v>244.06043427</v>
      </c>
      <c r="K14" s="40"/>
      <c r="L14" s="69">
        <f t="shared" si="0"/>
        <v>0.36654140605831076</v>
      </c>
      <c r="M14" s="70">
        <f t="shared" si="1"/>
        <v>0.44931133059812201</v>
      </c>
      <c r="N14" s="2"/>
    </row>
    <row r="15" spans="2:14" x14ac:dyDescent="0.2">
      <c r="B15" s="32">
        <v>6</v>
      </c>
      <c r="C15" s="33"/>
      <c r="D15" s="34" t="s">
        <v>6</v>
      </c>
      <c r="E15" s="35" t="s">
        <v>3</v>
      </c>
      <c r="F15" s="35" t="s">
        <v>4</v>
      </c>
      <c r="G15" s="36"/>
      <c r="H15" s="37">
        <v>92.849711252999995</v>
      </c>
      <c r="I15" s="38">
        <v>59.683028</v>
      </c>
      <c r="J15" s="39">
        <v>33.950219388000001</v>
      </c>
      <c r="K15" s="40"/>
      <c r="L15" s="69">
        <f t="shared" si="0"/>
        <v>0.36564701095829266</v>
      </c>
      <c r="M15" s="70">
        <f t="shared" si="1"/>
        <v>0.56884210680463465</v>
      </c>
      <c r="N15" s="2"/>
    </row>
    <row r="16" spans="2:14" x14ac:dyDescent="0.2">
      <c r="B16" s="32">
        <v>7</v>
      </c>
      <c r="C16" s="33"/>
      <c r="D16" s="34" t="s">
        <v>68</v>
      </c>
      <c r="E16" s="35" t="s">
        <v>3</v>
      </c>
      <c r="F16" s="35" t="s">
        <v>1</v>
      </c>
      <c r="G16" s="36"/>
      <c r="H16" s="37">
        <v>337.66787442999998</v>
      </c>
      <c r="I16" s="38">
        <v>195.54505359999999</v>
      </c>
      <c r="J16" s="39">
        <v>119.26260309</v>
      </c>
      <c r="K16" s="40"/>
      <c r="L16" s="69">
        <f t="shared" si="0"/>
        <v>0.35319499461215004</v>
      </c>
      <c r="M16" s="70">
        <f t="shared" si="1"/>
        <v>0.60989833746426203</v>
      </c>
      <c r="N16" s="2"/>
    </row>
    <row r="17" spans="2:14" x14ac:dyDescent="0.2">
      <c r="B17" s="32">
        <v>8</v>
      </c>
      <c r="C17" s="33"/>
      <c r="D17" s="34" t="s">
        <v>114</v>
      </c>
      <c r="E17" s="35" t="s">
        <v>0</v>
      </c>
      <c r="F17" s="35" t="s">
        <v>9</v>
      </c>
      <c r="G17" s="36"/>
      <c r="H17" s="37">
        <v>536.52318480999998</v>
      </c>
      <c r="I17" s="38">
        <v>158.61525904999999</v>
      </c>
      <c r="J17" s="39">
        <v>184.05930717999999</v>
      </c>
      <c r="K17" s="40"/>
      <c r="L17" s="69">
        <f t="shared" si="0"/>
        <v>0.34305937262558611</v>
      </c>
      <c r="M17" s="70">
        <f t="shared" si="1"/>
        <v>1.1604136215039647</v>
      </c>
      <c r="N17" s="2"/>
    </row>
    <row r="18" spans="2:14" x14ac:dyDescent="0.2">
      <c r="B18" s="32">
        <v>9</v>
      </c>
      <c r="C18" s="33"/>
      <c r="D18" s="34" t="s">
        <v>116</v>
      </c>
      <c r="E18" s="35" t="s">
        <v>0</v>
      </c>
      <c r="F18" s="35" t="s">
        <v>1</v>
      </c>
      <c r="G18" s="36"/>
      <c r="H18" s="37">
        <v>4907.5485158000001</v>
      </c>
      <c r="I18" s="38">
        <v>3247.7226286</v>
      </c>
      <c r="J18" s="39">
        <v>1660.6625959999999</v>
      </c>
      <c r="K18" s="40"/>
      <c r="L18" s="69">
        <f t="shared" si="0"/>
        <v>0.33838944040052721</v>
      </c>
      <c r="M18" s="70">
        <f t="shared" si="1"/>
        <v>0.51133141154848682</v>
      </c>
      <c r="N18" s="2"/>
    </row>
    <row r="19" spans="2:14" x14ac:dyDescent="0.2">
      <c r="B19" s="32">
        <v>10</v>
      </c>
      <c r="C19" s="33"/>
      <c r="D19" s="34" t="s">
        <v>45</v>
      </c>
      <c r="E19" s="35" t="s">
        <v>0</v>
      </c>
      <c r="F19" s="35" t="s">
        <v>7</v>
      </c>
      <c r="G19" s="36"/>
      <c r="H19" s="37">
        <v>1156.6141708</v>
      </c>
      <c r="I19" s="38">
        <v>1148.5771718999999</v>
      </c>
      <c r="J19" s="39">
        <v>368.29302944</v>
      </c>
      <c r="K19" s="40"/>
      <c r="L19" s="69">
        <f t="shared" si="0"/>
        <v>0.3184234109679473</v>
      </c>
      <c r="M19" s="70">
        <f t="shared" si="1"/>
        <v>0.32065153169530797</v>
      </c>
      <c r="N19" s="2"/>
    </row>
    <row r="20" spans="2:14" x14ac:dyDescent="0.2">
      <c r="B20" s="32">
        <v>11</v>
      </c>
      <c r="C20" s="33"/>
      <c r="D20" s="34" t="s">
        <v>103</v>
      </c>
      <c r="E20" s="35" t="s">
        <v>0</v>
      </c>
      <c r="F20" s="35" t="s">
        <v>9</v>
      </c>
      <c r="G20" s="36"/>
      <c r="H20" s="37">
        <v>403.20990267000002</v>
      </c>
      <c r="I20" s="38">
        <v>276.24297201000002</v>
      </c>
      <c r="J20" s="39">
        <v>128.36648328000001</v>
      </c>
      <c r="K20" s="40"/>
      <c r="L20" s="69">
        <f t="shared" si="0"/>
        <v>0.31836143514823168</v>
      </c>
      <c r="M20" s="70">
        <f t="shared" si="1"/>
        <v>0.46468687455097729</v>
      </c>
      <c r="N20" s="2"/>
    </row>
    <row r="21" spans="2:14" x14ac:dyDescent="0.2">
      <c r="B21" s="32">
        <v>12</v>
      </c>
      <c r="C21" s="33"/>
      <c r="D21" s="34" t="s">
        <v>37</v>
      </c>
      <c r="E21" s="35" t="s">
        <v>0</v>
      </c>
      <c r="F21" s="35" t="s">
        <v>7</v>
      </c>
      <c r="G21" s="36"/>
      <c r="H21" s="37">
        <v>3792.8489813000001</v>
      </c>
      <c r="I21" s="38">
        <v>2624.6478447999998</v>
      </c>
      <c r="J21" s="39">
        <v>1184.5000302000001</v>
      </c>
      <c r="K21" s="40"/>
      <c r="L21" s="69">
        <f t="shared" si="0"/>
        <v>0.31229823176192278</v>
      </c>
      <c r="M21" s="70">
        <f t="shared" si="1"/>
        <v>0.45129865042533351</v>
      </c>
      <c r="N21" s="2"/>
    </row>
    <row r="22" spans="2:14" x14ac:dyDescent="0.2">
      <c r="B22" s="32">
        <v>13</v>
      </c>
      <c r="C22" s="33"/>
      <c r="D22" s="34" t="s">
        <v>82</v>
      </c>
      <c r="E22" s="35" t="s">
        <v>20</v>
      </c>
      <c r="F22" s="35" t="s">
        <v>9</v>
      </c>
      <c r="G22" s="36"/>
      <c r="H22" s="37">
        <v>532.76560734999998</v>
      </c>
      <c r="I22" s="38">
        <v>236.92144959000001</v>
      </c>
      <c r="J22" s="39">
        <v>165.66721428</v>
      </c>
      <c r="K22" s="40"/>
      <c r="L22" s="69">
        <f t="shared" si="0"/>
        <v>0.31095703625471649</v>
      </c>
      <c r="M22" s="70">
        <f t="shared" si="1"/>
        <v>0.69924953847231774</v>
      </c>
      <c r="N22" s="2"/>
    </row>
    <row r="23" spans="2:14" x14ac:dyDescent="0.2">
      <c r="B23" s="32">
        <v>14</v>
      </c>
      <c r="C23" s="33"/>
      <c r="D23" s="34" t="s">
        <v>36</v>
      </c>
      <c r="E23" s="35" t="s">
        <v>3</v>
      </c>
      <c r="F23" s="35" t="s">
        <v>7</v>
      </c>
      <c r="G23" s="36"/>
      <c r="H23" s="37">
        <v>208.407521</v>
      </c>
      <c r="I23" s="38">
        <v>74.876063388999995</v>
      </c>
      <c r="J23" s="39">
        <v>64.686247191999996</v>
      </c>
      <c r="K23" s="40"/>
      <c r="L23" s="69">
        <f t="shared" si="0"/>
        <v>0.3103834587236417</v>
      </c>
      <c r="M23" s="70">
        <f t="shared" si="1"/>
        <v>0.86391089841273649</v>
      </c>
      <c r="N23" s="2"/>
    </row>
    <row r="24" spans="2:14" x14ac:dyDescent="0.2">
      <c r="B24" s="32">
        <v>15</v>
      </c>
      <c r="C24" s="33"/>
      <c r="D24" s="34" t="s">
        <v>33</v>
      </c>
      <c r="E24" s="35" t="s">
        <v>20</v>
      </c>
      <c r="F24" s="35" t="s">
        <v>10</v>
      </c>
      <c r="G24" s="36"/>
      <c r="H24" s="37">
        <v>63.362992536</v>
      </c>
      <c r="I24" s="38">
        <v>15.113549052</v>
      </c>
      <c r="J24" s="39">
        <v>19.464012795999999</v>
      </c>
      <c r="K24" s="40"/>
      <c r="L24" s="69">
        <f t="shared" si="0"/>
        <v>0.30718266320741439</v>
      </c>
      <c r="M24" s="70">
        <f t="shared" si="1"/>
        <v>1.2878518956091451</v>
      </c>
      <c r="N24" s="2"/>
    </row>
    <row r="25" spans="2:14" x14ac:dyDescent="0.2">
      <c r="B25" s="32">
        <v>16</v>
      </c>
      <c r="C25" s="33"/>
      <c r="D25" s="34" t="s">
        <v>15</v>
      </c>
      <c r="E25" s="35" t="s">
        <v>0</v>
      </c>
      <c r="F25" s="35" t="s">
        <v>10</v>
      </c>
      <c r="G25" s="36"/>
      <c r="H25" s="37">
        <v>871.46847228000001</v>
      </c>
      <c r="I25" s="38">
        <v>808.17060636999997</v>
      </c>
      <c r="J25" s="39">
        <v>266.33395804000003</v>
      </c>
      <c r="K25" s="40"/>
      <c r="L25" s="69">
        <f t="shared" si="0"/>
        <v>0.30561513871316254</v>
      </c>
      <c r="M25" s="70">
        <f t="shared" si="1"/>
        <v>0.32955165152104771</v>
      </c>
      <c r="N25" s="2"/>
    </row>
    <row r="26" spans="2:14" x14ac:dyDescent="0.2">
      <c r="B26" s="32">
        <v>17</v>
      </c>
      <c r="C26" s="33"/>
      <c r="D26" s="34" t="s">
        <v>95</v>
      </c>
      <c r="E26" s="35" t="s">
        <v>3</v>
      </c>
      <c r="F26" s="35" t="s">
        <v>4</v>
      </c>
      <c r="G26" s="36"/>
      <c r="H26" s="37">
        <v>131.28974231000001</v>
      </c>
      <c r="I26" s="38">
        <v>130.7785724</v>
      </c>
      <c r="J26" s="39">
        <v>39.216925257</v>
      </c>
      <c r="K26" s="40"/>
      <c r="L26" s="69">
        <f t="shared" si="0"/>
        <v>0.29870517351158626</v>
      </c>
      <c r="M26" s="70">
        <f t="shared" si="1"/>
        <v>0.29987271261113718</v>
      </c>
      <c r="N26" s="2"/>
    </row>
    <row r="27" spans="2:14" x14ac:dyDescent="0.2">
      <c r="B27" s="32">
        <v>18</v>
      </c>
      <c r="C27" s="33"/>
      <c r="D27" s="34" t="s">
        <v>107</v>
      </c>
      <c r="E27" s="35" t="s">
        <v>0</v>
      </c>
      <c r="F27" s="35" t="s">
        <v>46</v>
      </c>
      <c r="G27" s="36"/>
      <c r="H27" s="37">
        <v>416.98204462000001</v>
      </c>
      <c r="I27" s="38">
        <v>281.36872015</v>
      </c>
      <c r="J27" s="39">
        <v>123.67934224</v>
      </c>
      <c r="K27" s="40"/>
      <c r="L27" s="69">
        <f t="shared" si="0"/>
        <v>0.29660591825413068</v>
      </c>
      <c r="M27" s="70">
        <f t="shared" si="1"/>
        <v>0.43956322569923734</v>
      </c>
      <c r="N27" s="2"/>
    </row>
    <row r="28" spans="2:14" x14ac:dyDescent="0.2">
      <c r="B28" s="32">
        <v>19</v>
      </c>
      <c r="C28" s="33"/>
      <c r="D28" s="34" t="s">
        <v>100</v>
      </c>
      <c r="E28" s="35" t="s">
        <v>0</v>
      </c>
      <c r="F28" s="35" t="s">
        <v>9</v>
      </c>
      <c r="G28" s="36"/>
      <c r="H28" s="37">
        <v>545.20343389000004</v>
      </c>
      <c r="I28" s="38">
        <v>77.312133485999993</v>
      </c>
      <c r="J28" s="39">
        <v>154.36884105999999</v>
      </c>
      <c r="K28" s="40"/>
      <c r="L28" s="69">
        <f t="shared" si="0"/>
        <v>0.28313989139537477</v>
      </c>
      <c r="M28" s="70">
        <f t="shared" si="1"/>
        <v>1.9966961730263693</v>
      </c>
      <c r="N28" s="2"/>
    </row>
    <row r="29" spans="2:14" x14ac:dyDescent="0.2">
      <c r="B29" s="32">
        <v>20</v>
      </c>
      <c r="C29" s="33"/>
      <c r="D29" s="34" t="s">
        <v>115</v>
      </c>
      <c r="E29" s="35" t="s">
        <v>13</v>
      </c>
      <c r="F29" s="35" t="s">
        <v>14</v>
      </c>
      <c r="G29" s="36"/>
      <c r="H29" s="37">
        <v>136.64103046</v>
      </c>
      <c r="I29" s="38">
        <v>78.616182154000001</v>
      </c>
      <c r="J29" s="39">
        <v>37.578876923000003</v>
      </c>
      <c r="K29" s="40"/>
      <c r="L29" s="69">
        <f t="shared" si="0"/>
        <v>0.27501898072995551</v>
      </c>
      <c r="M29" s="70">
        <f t="shared" si="1"/>
        <v>0.47800434838450095</v>
      </c>
      <c r="N29" s="2"/>
    </row>
    <row r="30" spans="2:14" x14ac:dyDescent="0.2">
      <c r="B30" s="32">
        <v>21</v>
      </c>
      <c r="C30" s="33"/>
      <c r="D30" s="34" t="s">
        <v>78</v>
      </c>
      <c r="E30" s="35" t="s">
        <v>20</v>
      </c>
      <c r="F30" s="35" t="s">
        <v>10</v>
      </c>
      <c r="G30" s="36"/>
      <c r="H30" s="37">
        <v>51.298243306000003</v>
      </c>
      <c r="I30" s="38">
        <v>21.260577251000001</v>
      </c>
      <c r="J30" s="39">
        <v>14.013140995000001</v>
      </c>
      <c r="K30" s="40"/>
      <c r="L30" s="69">
        <f t="shared" si="0"/>
        <v>0.27316999748724297</v>
      </c>
      <c r="M30" s="70">
        <f t="shared" si="1"/>
        <v>0.65911385328641003</v>
      </c>
      <c r="N30" s="2"/>
    </row>
    <row r="31" spans="2:14" x14ac:dyDescent="0.2">
      <c r="B31" s="32">
        <v>22</v>
      </c>
      <c r="C31" s="33"/>
      <c r="D31" s="34" t="s">
        <v>50</v>
      </c>
      <c r="E31" s="35" t="s">
        <v>0</v>
      </c>
      <c r="F31" s="35" t="s">
        <v>10</v>
      </c>
      <c r="G31" s="36"/>
      <c r="H31" s="37">
        <v>134.44924732000001</v>
      </c>
      <c r="I31" s="38">
        <v>46.889244906999998</v>
      </c>
      <c r="J31" s="39">
        <v>35.138141588000003</v>
      </c>
      <c r="K31" s="40"/>
      <c r="L31" s="69">
        <f t="shared" si="0"/>
        <v>0.26134874153938847</v>
      </c>
      <c r="M31" s="70">
        <f t="shared" si="1"/>
        <v>0.74938595530153873</v>
      </c>
      <c r="N31" s="2"/>
    </row>
    <row r="32" spans="2:14" x14ac:dyDescent="0.2">
      <c r="B32" s="32">
        <v>23</v>
      </c>
      <c r="C32" s="33"/>
      <c r="D32" s="34" t="s">
        <v>122</v>
      </c>
      <c r="E32" s="35" t="s">
        <v>0</v>
      </c>
      <c r="F32" s="35" t="s">
        <v>10</v>
      </c>
      <c r="G32" s="36"/>
      <c r="H32" s="37">
        <v>83.724684117999999</v>
      </c>
      <c r="I32" s="38">
        <v>49.931080346000002</v>
      </c>
      <c r="J32" s="39">
        <v>21.684601898</v>
      </c>
      <c r="K32" s="40"/>
      <c r="L32" s="69">
        <f t="shared" si="0"/>
        <v>0.25899890965773165</v>
      </c>
      <c r="M32" s="70">
        <f t="shared" si="1"/>
        <v>0.43429066120210963</v>
      </c>
      <c r="N32" s="2"/>
    </row>
    <row r="33" spans="2:14" x14ac:dyDescent="0.2">
      <c r="B33" s="32">
        <v>24</v>
      </c>
      <c r="C33" s="33"/>
      <c r="D33" s="34" t="s">
        <v>60</v>
      </c>
      <c r="E33" s="35" t="s">
        <v>13</v>
      </c>
      <c r="F33" s="35" t="s">
        <v>48</v>
      </c>
      <c r="G33" s="36"/>
      <c r="H33" s="37">
        <v>205.16092308</v>
      </c>
      <c r="I33" s="38">
        <v>189.208</v>
      </c>
      <c r="J33" s="39">
        <v>52.565846153999999</v>
      </c>
      <c r="K33" s="40"/>
      <c r="L33" s="69">
        <f t="shared" si="0"/>
        <v>0.25621763328439784</v>
      </c>
      <c r="M33" s="70">
        <f t="shared" si="1"/>
        <v>0.27782042066931628</v>
      </c>
      <c r="N33" s="2"/>
    </row>
    <row r="34" spans="2:14" x14ac:dyDescent="0.2">
      <c r="B34" s="32">
        <v>25</v>
      </c>
      <c r="C34" s="33"/>
      <c r="D34" s="34" t="s">
        <v>5</v>
      </c>
      <c r="E34" s="35" t="s">
        <v>3</v>
      </c>
      <c r="F34" s="35" t="s">
        <v>4</v>
      </c>
      <c r="G34" s="36"/>
      <c r="H34" s="37">
        <v>621.13604891</v>
      </c>
      <c r="I34" s="38">
        <v>483.58006362999998</v>
      </c>
      <c r="J34" s="39">
        <v>158.96665159</v>
      </c>
      <c r="K34" s="40"/>
      <c r="L34" s="69">
        <f t="shared" si="0"/>
        <v>0.25592887720647106</v>
      </c>
      <c r="M34" s="70">
        <f t="shared" si="1"/>
        <v>0.32872871225648714</v>
      </c>
      <c r="N34" s="2"/>
    </row>
    <row r="35" spans="2:14" x14ac:dyDescent="0.2">
      <c r="B35" s="32">
        <v>26</v>
      </c>
      <c r="C35" s="33"/>
      <c r="D35" s="34" t="s">
        <v>110</v>
      </c>
      <c r="E35" s="35" t="s">
        <v>13</v>
      </c>
      <c r="F35" s="35" t="s">
        <v>14</v>
      </c>
      <c r="G35" s="36"/>
      <c r="H35" s="37">
        <v>98.086153846000002</v>
      </c>
      <c r="I35" s="38">
        <v>44.265230768999999</v>
      </c>
      <c r="J35" s="39">
        <v>25.088000000000001</v>
      </c>
      <c r="K35" s="40"/>
      <c r="L35" s="69">
        <f t="shared" si="0"/>
        <v>0.25577514273206564</v>
      </c>
      <c r="M35" s="70">
        <f t="shared" si="1"/>
        <v>0.56676537237369895</v>
      </c>
      <c r="N35" s="2"/>
    </row>
    <row r="36" spans="2:14" x14ac:dyDescent="0.2">
      <c r="B36" s="32">
        <v>27</v>
      </c>
      <c r="C36" s="33"/>
      <c r="D36" s="34" t="s">
        <v>51</v>
      </c>
      <c r="E36" s="35" t="s">
        <v>13</v>
      </c>
      <c r="F36" s="35" t="s">
        <v>18</v>
      </c>
      <c r="G36" s="36"/>
      <c r="H36" s="37">
        <v>163.95292308000001</v>
      </c>
      <c r="I36" s="38">
        <v>55.312615385000001</v>
      </c>
      <c r="J36" s="39">
        <v>41.628923077000003</v>
      </c>
      <c r="K36" s="40"/>
      <c r="L36" s="69">
        <f t="shared" si="0"/>
        <v>0.25390778215456017</v>
      </c>
      <c r="M36" s="70">
        <f t="shared" si="1"/>
        <v>0.75261172857664549</v>
      </c>
      <c r="N36" s="2"/>
    </row>
    <row r="37" spans="2:14" x14ac:dyDescent="0.2">
      <c r="B37" s="32">
        <v>28</v>
      </c>
      <c r="C37" s="33"/>
      <c r="D37" s="34" t="s">
        <v>101</v>
      </c>
      <c r="E37" s="35" t="s">
        <v>3</v>
      </c>
      <c r="F37" s="35" t="s">
        <v>4</v>
      </c>
      <c r="G37" s="36"/>
      <c r="H37" s="37">
        <v>141.90622729</v>
      </c>
      <c r="I37" s="38">
        <v>119.38951763999999</v>
      </c>
      <c r="J37" s="39">
        <v>34.462521674999998</v>
      </c>
      <c r="K37" s="40"/>
      <c r="L37" s="69">
        <f t="shared" si="0"/>
        <v>0.24285418852389248</v>
      </c>
      <c r="M37" s="70">
        <f t="shared" si="1"/>
        <v>0.28865617649043718</v>
      </c>
      <c r="N37" s="2"/>
    </row>
    <row r="38" spans="2:14" x14ac:dyDescent="0.2">
      <c r="B38" s="32">
        <v>29</v>
      </c>
      <c r="C38" s="33"/>
      <c r="D38" s="34" t="s">
        <v>124</v>
      </c>
      <c r="E38" s="35" t="s">
        <v>0</v>
      </c>
      <c r="F38" s="35" t="s">
        <v>7</v>
      </c>
      <c r="G38" s="36"/>
      <c r="H38" s="37">
        <v>187.49168732000001</v>
      </c>
      <c r="I38" s="38">
        <v>37.554259113999997</v>
      </c>
      <c r="J38" s="39">
        <v>45.371501117999998</v>
      </c>
      <c r="K38" s="40"/>
      <c r="L38" s="69">
        <f t="shared" si="0"/>
        <v>0.24199206784332009</v>
      </c>
      <c r="M38" s="70">
        <f t="shared" si="1"/>
        <v>1.2081586000743596</v>
      </c>
      <c r="N38" s="2"/>
    </row>
    <row r="39" spans="2:14" x14ac:dyDescent="0.2">
      <c r="B39" s="32">
        <v>30</v>
      </c>
      <c r="C39" s="33"/>
      <c r="D39" s="34" t="s">
        <v>112</v>
      </c>
      <c r="E39" s="35" t="s">
        <v>3</v>
      </c>
      <c r="F39" s="35" t="s">
        <v>11</v>
      </c>
      <c r="G39" s="36"/>
      <c r="H39" s="37">
        <v>56.985636524999997</v>
      </c>
      <c r="I39" s="38">
        <v>56.716680990999997</v>
      </c>
      <c r="J39" s="39">
        <v>13.578406536999999</v>
      </c>
      <c r="K39" s="40"/>
      <c r="L39" s="69">
        <f t="shared" si="0"/>
        <v>0.2382777023301838</v>
      </c>
      <c r="M39" s="70">
        <f t="shared" si="1"/>
        <v>0.2394076363381466</v>
      </c>
      <c r="N39" s="2"/>
    </row>
    <row r="40" spans="2:14" x14ac:dyDescent="0.2">
      <c r="B40" s="32">
        <v>31</v>
      </c>
      <c r="C40" s="33"/>
      <c r="D40" s="34" t="s">
        <v>117</v>
      </c>
      <c r="E40" s="35" t="s">
        <v>20</v>
      </c>
      <c r="F40" s="35" t="s">
        <v>1</v>
      </c>
      <c r="G40" s="36"/>
      <c r="H40" s="37">
        <v>272.52027931999999</v>
      </c>
      <c r="I40" s="38">
        <v>87.359874645000005</v>
      </c>
      <c r="J40" s="39">
        <v>64.605660841000002</v>
      </c>
      <c r="K40" s="40"/>
      <c r="L40" s="69">
        <f t="shared" si="0"/>
        <v>0.23706735147272637</v>
      </c>
      <c r="M40" s="70">
        <f t="shared" si="1"/>
        <v>0.73953472464944381</v>
      </c>
      <c r="N40" s="2"/>
    </row>
    <row r="41" spans="2:14" x14ac:dyDescent="0.2">
      <c r="B41" s="32">
        <v>32</v>
      </c>
      <c r="C41" s="33"/>
      <c r="D41" s="34" t="s">
        <v>84</v>
      </c>
      <c r="E41" s="35" t="s">
        <v>20</v>
      </c>
      <c r="F41" s="35" t="s">
        <v>48</v>
      </c>
      <c r="G41" s="36"/>
      <c r="H41" s="37">
        <v>195.06698786000001</v>
      </c>
      <c r="I41" s="38">
        <v>91.631737440999999</v>
      </c>
      <c r="J41" s="39">
        <v>44.232131398</v>
      </c>
      <c r="K41" s="40"/>
      <c r="L41" s="69">
        <f t="shared" si="0"/>
        <v>0.22675354699045999</v>
      </c>
      <c r="M41" s="70">
        <f t="shared" si="1"/>
        <v>0.4827162796785367</v>
      </c>
      <c r="N41" s="2"/>
    </row>
    <row r="42" spans="2:14" x14ac:dyDescent="0.2">
      <c r="B42" s="32">
        <v>33</v>
      </c>
      <c r="C42" s="33"/>
      <c r="D42" s="34" t="s">
        <v>56</v>
      </c>
      <c r="E42" s="35" t="s">
        <v>0</v>
      </c>
      <c r="F42" s="35" t="s">
        <v>10</v>
      </c>
      <c r="G42" s="36"/>
      <c r="H42" s="37">
        <v>407.92606251000001</v>
      </c>
      <c r="I42" s="38">
        <v>98.262801523999997</v>
      </c>
      <c r="J42" s="39">
        <v>89.289946193999995</v>
      </c>
      <c r="K42" s="40"/>
      <c r="L42" s="69">
        <f t="shared" ref="L42:L73" si="2">J42/H42</f>
        <v>0.21888757399954339</v>
      </c>
      <c r="M42" s="70">
        <f t="shared" ref="M42:M73" si="3">J42/I42</f>
        <v>0.90868512610228758</v>
      </c>
      <c r="N42" s="2"/>
    </row>
    <row r="43" spans="2:14" x14ac:dyDescent="0.2">
      <c r="B43" s="32">
        <v>34</v>
      </c>
      <c r="C43" s="33"/>
      <c r="D43" s="34" t="s">
        <v>105</v>
      </c>
      <c r="E43" s="35" t="s">
        <v>13</v>
      </c>
      <c r="F43" s="35" t="s">
        <v>1</v>
      </c>
      <c r="G43" s="36"/>
      <c r="H43" s="37">
        <v>43.474461539000004</v>
      </c>
      <c r="I43" s="38">
        <v>33.771999999999998</v>
      </c>
      <c r="J43" s="39">
        <v>9.0846153845999993</v>
      </c>
      <c r="K43" s="40"/>
      <c r="L43" s="69">
        <f t="shared" si="2"/>
        <v>0.20896441411816882</v>
      </c>
      <c r="M43" s="70">
        <f t="shared" si="3"/>
        <v>0.2689984420407438</v>
      </c>
      <c r="N43" s="2"/>
    </row>
    <row r="44" spans="2:14" x14ac:dyDescent="0.2">
      <c r="B44" s="32">
        <v>35</v>
      </c>
      <c r="C44" s="33"/>
      <c r="D44" s="34" t="s">
        <v>43</v>
      </c>
      <c r="E44" s="35" t="s">
        <v>3</v>
      </c>
      <c r="F44" s="35" t="s">
        <v>7</v>
      </c>
      <c r="G44" s="36"/>
      <c r="H44" s="37">
        <v>77.413757332000003</v>
      </c>
      <c r="I44" s="38">
        <v>49.117193649000001</v>
      </c>
      <c r="J44" s="39">
        <v>16.002403462</v>
      </c>
      <c r="K44" s="40"/>
      <c r="L44" s="69">
        <f t="shared" si="2"/>
        <v>0.20671265694250437</v>
      </c>
      <c r="M44" s="70">
        <f t="shared" si="3"/>
        <v>0.32580044324917984</v>
      </c>
      <c r="N44" s="2"/>
    </row>
    <row r="45" spans="2:14" x14ac:dyDescent="0.2">
      <c r="B45" s="32">
        <v>36</v>
      </c>
      <c r="C45" s="33"/>
      <c r="D45" s="34" t="s">
        <v>41</v>
      </c>
      <c r="E45" s="35" t="s">
        <v>20</v>
      </c>
      <c r="F45" s="35" t="s">
        <v>42</v>
      </c>
      <c r="G45" s="36"/>
      <c r="H45" s="37">
        <v>126.07844301</v>
      </c>
      <c r="I45" s="38">
        <v>92.047012198000004</v>
      </c>
      <c r="J45" s="39">
        <v>25.767027446</v>
      </c>
      <c r="K45" s="40"/>
      <c r="L45" s="69">
        <f t="shared" si="2"/>
        <v>0.20437298265141385</v>
      </c>
      <c r="M45" s="70">
        <f t="shared" si="3"/>
        <v>0.27993333874404525</v>
      </c>
      <c r="N45" s="2"/>
    </row>
    <row r="46" spans="2:14" x14ac:dyDescent="0.2">
      <c r="B46" s="32">
        <v>37</v>
      </c>
      <c r="C46" s="33"/>
      <c r="D46" s="34" t="s">
        <v>31</v>
      </c>
      <c r="E46" s="35" t="s">
        <v>3</v>
      </c>
      <c r="F46" s="35" t="s">
        <v>17</v>
      </c>
      <c r="G46" s="36"/>
      <c r="H46" s="37">
        <v>439.02</v>
      </c>
      <c r="I46" s="38">
        <v>217.381</v>
      </c>
      <c r="J46" s="39">
        <v>89.665811371999993</v>
      </c>
      <c r="K46" s="40"/>
      <c r="L46" s="69">
        <f t="shared" si="2"/>
        <v>0.20424083497790532</v>
      </c>
      <c r="M46" s="70">
        <f t="shared" si="3"/>
        <v>0.4124822839714602</v>
      </c>
      <c r="N46" s="2"/>
    </row>
    <row r="47" spans="2:14" x14ac:dyDescent="0.2">
      <c r="B47" s="32">
        <v>38</v>
      </c>
      <c r="C47" s="33"/>
      <c r="D47" s="34" t="s">
        <v>121</v>
      </c>
      <c r="E47" s="35" t="s">
        <v>8</v>
      </c>
      <c r="F47" s="35" t="s">
        <v>29</v>
      </c>
      <c r="G47" s="36"/>
      <c r="H47" s="37">
        <v>342.43890691000001</v>
      </c>
      <c r="I47" s="38">
        <v>178.24742839000001</v>
      </c>
      <c r="J47" s="39">
        <v>69.628680255999996</v>
      </c>
      <c r="K47" s="40"/>
      <c r="L47" s="69">
        <f t="shared" si="2"/>
        <v>0.20333168588900982</v>
      </c>
      <c r="M47" s="70">
        <f t="shared" si="3"/>
        <v>0.39062936775533469</v>
      </c>
      <c r="N47" s="2"/>
    </row>
    <row r="48" spans="2:14" x14ac:dyDescent="0.2">
      <c r="B48" s="32">
        <v>39</v>
      </c>
      <c r="C48" s="33"/>
      <c r="D48" s="34" t="s">
        <v>63</v>
      </c>
      <c r="E48" s="35" t="s">
        <v>3</v>
      </c>
      <c r="F48" s="35" t="s">
        <v>10</v>
      </c>
      <c r="G48" s="36"/>
      <c r="H48" s="37">
        <v>1461.3355678999999</v>
      </c>
      <c r="I48" s="38">
        <v>958.91345577000004</v>
      </c>
      <c r="J48" s="39">
        <v>296.82728849</v>
      </c>
      <c r="K48" s="40"/>
      <c r="L48" s="69">
        <f t="shared" si="2"/>
        <v>0.20312055287653963</v>
      </c>
      <c r="M48" s="70">
        <f t="shared" si="3"/>
        <v>0.30954544094039227</v>
      </c>
      <c r="N48" s="2"/>
    </row>
    <row r="49" spans="2:14" x14ac:dyDescent="0.2">
      <c r="B49" s="32">
        <v>40</v>
      </c>
      <c r="C49" s="33"/>
      <c r="D49" s="34" t="s">
        <v>120</v>
      </c>
      <c r="E49" s="35" t="s">
        <v>13</v>
      </c>
      <c r="F49" s="35" t="s">
        <v>18</v>
      </c>
      <c r="G49" s="36"/>
      <c r="H49" s="37">
        <v>1344.5569230999999</v>
      </c>
      <c r="I49" s="38">
        <v>601.70861537999997</v>
      </c>
      <c r="J49" s="39">
        <v>272.78430768999999</v>
      </c>
      <c r="K49" s="40"/>
      <c r="L49" s="69">
        <f t="shared" si="2"/>
        <v>0.20288044559769966</v>
      </c>
      <c r="M49" s="70">
        <f t="shared" si="3"/>
        <v>0.45334951289957381</v>
      </c>
      <c r="N49" s="2"/>
    </row>
    <row r="50" spans="2:14" x14ac:dyDescent="0.2">
      <c r="B50" s="32">
        <v>41</v>
      </c>
      <c r="C50" s="33"/>
      <c r="D50" s="34" t="s">
        <v>81</v>
      </c>
      <c r="E50" s="35" t="s">
        <v>0</v>
      </c>
      <c r="F50" s="35" t="s">
        <v>25</v>
      </c>
      <c r="G50" s="36"/>
      <c r="H50" s="37">
        <v>986.70848195999997</v>
      </c>
      <c r="I50" s="38">
        <v>896.25113354999996</v>
      </c>
      <c r="J50" s="39">
        <v>200.0015114</v>
      </c>
      <c r="K50" s="40"/>
      <c r="L50" s="69">
        <f t="shared" si="2"/>
        <v>0.20269564421166883</v>
      </c>
      <c r="M50" s="70">
        <f t="shared" si="3"/>
        <v>0.22315342643730374</v>
      </c>
      <c r="N50" s="2"/>
    </row>
    <row r="51" spans="2:14" x14ac:dyDescent="0.2">
      <c r="B51" s="32">
        <v>42</v>
      </c>
      <c r="C51" s="33"/>
      <c r="D51" s="34" t="s">
        <v>54</v>
      </c>
      <c r="E51" s="35" t="s">
        <v>13</v>
      </c>
      <c r="F51" s="35" t="s">
        <v>14</v>
      </c>
      <c r="G51" s="36"/>
      <c r="H51" s="37">
        <v>268.82830768999997</v>
      </c>
      <c r="I51" s="38">
        <v>164.50769231000001</v>
      </c>
      <c r="J51" s="39">
        <v>53.985230768999998</v>
      </c>
      <c r="K51" s="40"/>
      <c r="L51" s="69">
        <f t="shared" si="2"/>
        <v>0.20081676380321228</v>
      </c>
      <c r="M51" s="70">
        <f t="shared" si="3"/>
        <v>0.32816234919440523</v>
      </c>
      <c r="N51" s="2"/>
    </row>
    <row r="52" spans="2:14" x14ac:dyDescent="0.2">
      <c r="B52" s="32">
        <v>43</v>
      </c>
      <c r="C52" s="33"/>
      <c r="D52" s="34" t="s">
        <v>108</v>
      </c>
      <c r="E52" s="35" t="s">
        <v>3</v>
      </c>
      <c r="F52" s="35" t="s">
        <v>4</v>
      </c>
      <c r="G52" s="36"/>
      <c r="H52" s="37">
        <v>162.10692993000001</v>
      </c>
      <c r="I52" s="38">
        <v>121.05983323</v>
      </c>
      <c r="J52" s="39">
        <v>31.932565854</v>
      </c>
      <c r="K52" s="40"/>
      <c r="L52" s="69">
        <f t="shared" si="2"/>
        <v>0.19698458213840037</v>
      </c>
      <c r="M52" s="70">
        <f t="shared" si="3"/>
        <v>0.26377506892258584</v>
      </c>
      <c r="N52" s="2"/>
    </row>
    <row r="53" spans="2:14" x14ac:dyDescent="0.2">
      <c r="B53" s="32">
        <v>44</v>
      </c>
      <c r="C53" s="33"/>
      <c r="D53" s="34" t="s">
        <v>34</v>
      </c>
      <c r="E53" s="35" t="s">
        <v>0</v>
      </c>
      <c r="F53" s="35" t="s">
        <v>10</v>
      </c>
      <c r="G53" s="36"/>
      <c r="H53" s="37">
        <v>153.53092315999999</v>
      </c>
      <c r="I53" s="38">
        <v>52.020131794000001</v>
      </c>
      <c r="J53" s="39">
        <v>29.870322229999999</v>
      </c>
      <c r="K53" s="40"/>
      <c r="L53" s="69">
        <f t="shared" si="2"/>
        <v>0.1945557390993545</v>
      </c>
      <c r="M53" s="70">
        <f t="shared" si="3"/>
        <v>0.57420696949186201</v>
      </c>
      <c r="N53" s="2"/>
    </row>
    <row r="54" spans="2:14" x14ac:dyDescent="0.2">
      <c r="B54" s="32">
        <v>45</v>
      </c>
      <c r="C54" s="33"/>
      <c r="D54" s="34" t="s">
        <v>109</v>
      </c>
      <c r="E54" s="35" t="s">
        <v>0</v>
      </c>
      <c r="F54" s="35" t="s">
        <v>10</v>
      </c>
      <c r="G54" s="36"/>
      <c r="H54" s="37">
        <v>306.72692097999999</v>
      </c>
      <c r="I54" s="38">
        <v>91.976301312000004</v>
      </c>
      <c r="J54" s="39">
        <v>59.263950184000002</v>
      </c>
      <c r="K54" s="40"/>
      <c r="L54" s="69">
        <f t="shared" si="2"/>
        <v>0.19321404849189708</v>
      </c>
      <c r="M54" s="70">
        <f t="shared" si="3"/>
        <v>0.64433934979583629</v>
      </c>
      <c r="N54" s="2"/>
    </row>
    <row r="55" spans="2:14" x14ac:dyDescent="0.2">
      <c r="B55" s="32">
        <v>46</v>
      </c>
      <c r="C55" s="33"/>
      <c r="D55" s="34" t="s">
        <v>47</v>
      </c>
      <c r="E55" s="35" t="s">
        <v>20</v>
      </c>
      <c r="F55" s="35" t="s">
        <v>29</v>
      </c>
      <c r="G55" s="36"/>
      <c r="H55" s="37">
        <v>76.188566351000006</v>
      </c>
      <c r="I55" s="38">
        <v>27.042950236999999</v>
      </c>
      <c r="J55" s="39">
        <v>14.335545023</v>
      </c>
      <c r="K55" s="40"/>
      <c r="L55" s="69">
        <f t="shared" si="2"/>
        <v>0.18815874493498511</v>
      </c>
      <c r="M55" s="70">
        <f t="shared" si="3"/>
        <v>0.53010285110779798</v>
      </c>
      <c r="N55" s="2"/>
    </row>
    <row r="56" spans="2:14" x14ac:dyDescent="0.2">
      <c r="B56" s="32">
        <v>47</v>
      </c>
      <c r="C56" s="33"/>
      <c r="D56" s="34" t="s">
        <v>59</v>
      </c>
      <c r="E56" s="35" t="s">
        <v>0</v>
      </c>
      <c r="F56" s="35" t="s">
        <v>10</v>
      </c>
      <c r="G56" s="36"/>
      <c r="H56" s="37">
        <v>549.42234447999999</v>
      </c>
      <c r="I56" s="38">
        <v>116.8296959</v>
      </c>
      <c r="J56" s="39">
        <v>102.67063659999999</v>
      </c>
      <c r="K56" s="40"/>
      <c r="L56" s="69">
        <f t="shared" si="2"/>
        <v>0.18687015122614367</v>
      </c>
      <c r="M56" s="70">
        <f t="shared" si="3"/>
        <v>0.8788059902841876</v>
      </c>
      <c r="N56" s="2"/>
    </row>
    <row r="57" spans="2:14" x14ac:dyDescent="0.2">
      <c r="B57" s="32">
        <v>48</v>
      </c>
      <c r="C57" s="33"/>
      <c r="D57" s="34" t="s">
        <v>89</v>
      </c>
      <c r="E57" s="35" t="s">
        <v>0</v>
      </c>
      <c r="F57" s="35" t="s">
        <v>1</v>
      </c>
      <c r="G57" s="36"/>
      <c r="H57" s="37">
        <v>295.65262075999999</v>
      </c>
      <c r="I57" s="38">
        <v>107.62136509</v>
      </c>
      <c r="J57" s="39">
        <v>53.992805754999999</v>
      </c>
      <c r="K57" s="40"/>
      <c r="L57" s="69">
        <f t="shared" si="2"/>
        <v>0.18262244933329844</v>
      </c>
      <c r="M57" s="70">
        <f t="shared" si="3"/>
        <v>0.50169225887301927</v>
      </c>
      <c r="N57" s="2"/>
    </row>
    <row r="58" spans="2:14" x14ac:dyDescent="0.2">
      <c r="B58" s="32">
        <v>49</v>
      </c>
      <c r="C58" s="33"/>
      <c r="D58" s="34" t="s">
        <v>118</v>
      </c>
      <c r="E58" s="35" t="s">
        <v>20</v>
      </c>
      <c r="F58" s="35" t="s">
        <v>46</v>
      </c>
      <c r="G58" s="36"/>
      <c r="H58" s="37">
        <v>621.16925355000001</v>
      </c>
      <c r="I58" s="38">
        <v>226.70746445</v>
      </c>
      <c r="J58" s="39">
        <v>113.37049763</v>
      </c>
      <c r="K58" s="40"/>
      <c r="L58" s="69">
        <f t="shared" si="2"/>
        <v>0.18251144431583563</v>
      </c>
      <c r="M58" s="70">
        <f t="shared" si="3"/>
        <v>0.50007395171147395</v>
      </c>
      <c r="N58" s="2"/>
    </row>
    <row r="59" spans="2:14" x14ac:dyDescent="0.2">
      <c r="B59" s="32">
        <v>50</v>
      </c>
      <c r="C59" s="33"/>
      <c r="D59" s="34" t="s">
        <v>16</v>
      </c>
      <c r="E59" s="35" t="s">
        <v>0</v>
      </c>
      <c r="F59" s="35" t="s">
        <v>9</v>
      </c>
      <c r="G59" s="36"/>
      <c r="H59" s="37">
        <v>1138.9417206000001</v>
      </c>
      <c r="I59" s="38">
        <v>283.54089836999998</v>
      </c>
      <c r="J59" s="39">
        <v>206.37537029000001</v>
      </c>
      <c r="K59" s="40"/>
      <c r="L59" s="69">
        <f t="shared" si="2"/>
        <v>0.18119923658717185</v>
      </c>
      <c r="M59" s="70">
        <f t="shared" si="3"/>
        <v>0.7278504493580864</v>
      </c>
      <c r="N59" s="2"/>
    </row>
    <row r="60" spans="2:14" x14ac:dyDescent="0.2">
      <c r="B60" s="32">
        <v>51</v>
      </c>
      <c r="C60" s="33"/>
      <c r="D60" s="34" t="s">
        <v>83</v>
      </c>
      <c r="E60" s="35" t="s">
        <v>20</v>
      </c>
      <c r="F60" s="35" t="s">
        <v>12</v>
      </c>
      <c r="G60" s="36"/>
      <c r="H60" s="37">
        <v>32.941672867000001</v>
      </c>
      <c r="I60" s="38">
        <v>15.625083886000001</v>
      </c>
      <c r="J60" s="39">
        <v>5.9550428318000002</v>
      </c>
      <c r="K60" s="40"/>
      <c r="L60" s="69">
        <f t="shared" si="2"/>
        <v>0.18077536182947124</v>
      </c>
      <c r="M60" s="70">
        <f t="shared" si="3"/>
        <v>0.38112069511099966</v>
      </c>
      <c r="N60" s="2"/>
    </row>
    <row r="61" spans="2:14" x14ac:dyDescent="0.2">
      <c r="B61" s="32">
        <v>52</v>
      </c>
      <c r="C61" s="33"/>
      <c r="D61" s="34" t="s">
        <v>88</v>
      </c>
      <c r="E61" s="35" t="s">
        <v>3</v>
      </c>
      <c r="F61" s="35" t="s">
        <v>18</v>
      </c>
      <c r="G61" s="36"/>
      <c r="H61" s="37">
        <v>79.732403009999999</v>
      </c>
      <c r="I61" s="38">
        <v>62.718963827000003</v>
      </c>
      <c r="J61" s="39">
        <v>14.194327588</v>
      </c>
      <c r="K61" s="40"/>
      <c r="L61" s="69">
        <f t="shared" si="2"/>
        <v>0.17802458037317342</v>
      </c>
      <c r="M61" s="70">
        <f t="shared" si="3"/>
        <v>0.22631635986769058</v>
      </c>
      <c r="N61" s="2"/>
    </row>
    <row r="62" spans="2:14" x14ac:dyDescent="0.2">
      <c r="B62" s="32">
        <v>53</v>
      </c>
      <c r="C62" s="33"/>
      <c r="D62" s="34" t="s">
        <v>102</v>
      </c>
      <c r="E62" s="35" t="s">
        <v>35</v>
      </c>
      <c r="F62" s="35" t="s">
        <v>29</v>
      </c>
      <c r="G62" s="36"/>
      <c r="H62" s="37">
        <v>1692.4179247</v>
      </c>
      <c r="I62" s="38">
        <v>474.82017502999997</v>
      </c>
      <c r="J62" s="39">
        <v>287.20547856000002</v>
      </c>
      <c r="K62" s="40"/>
      <c r="L62" s="69">
        <f t="shared" si="2"/>
        <v>0.16970127435332524</v>
      </c>
      <c r="M62" s="70">
        <f t="shared" si="3"/>
        <v>0.60487210456433083</v>
      </c>
      <c r="N62" s="2"/>
    </row>
    <row r="63" spans="2:14" x14ac:dyDescent="0.2">
      <c r="B63" s="32">
        <v>54</v>
      </c>
      <c r="C63" s="33"/>
      <c r="D63" s="34" t="s">
        <v>67</v>
      </c>
      <c r="E63" s="35" t="s">
        <v>0</v>
      </c>
      <c r="F63" s="35" t="s">
        <v>1</v>
      </c>
      <c r="G63" s="36"/>
      <c r="H63" s="37">
        <v>67.352336617999995</v>
      </c>
      <c r="I63" s="38">
        <v>60.058642161999998</v>
      </c>
      <c r="J63" s="39">
        <v>11.297684541000001</v>
      </c>
      <c r="K63" s="40"/>
      <c r="L63" s="69">
        <f t="shared" si="2"/>
        <v>0.16774005340121609</v>
      </c>
      <c r="M63" s="70">
        <f t="shared" si="3"/>
        <v>0.18811088853001434</v>
      </c>
      <c r="N63" s="2"/>
    </row>
    <row r="64" spans="2:14" x14ac:dyDescent="0.2">
      <c r="B64" s="32">
        <v>55</v>
      </c>
      <c r="C64" s="33"/>
      <c r="D64" s="34" t="s">
        <v>85</v>
      </c>
      <c r="E64" s="35" t="s">
        <v>8</v>
      </c>
      <c r="F64" s="35" t="s">
        <v>29</v>
      </c>
      <c r="G64" s="36"/>
      <c r="H64" s="37">
        <v>6390.0700342</v>
      </c>
      <c r="I64" s="38">
        <v>1378.7264292</v>
      </c>
      <c r="J64" s="39">
        <v>1063.1407439</v>
      </c>
      <c r="K64" s="40"/>
      <c r="L64" s="69">
        <f t="shared" si="2"/>
        <v>0.16637387981822002</v>
      </c>
      <c r="M64" s="70">
        <f t="shared" si="3"/>
        <v>0.77110347737141938</v>
      </c>
      <c r="N64" s="2"/>
    </row>
    <row r="65" spans="2:14" x14ac:dyDescent="0.2">
      <c r="B65" s="32">
        <v>56</v>
      </c>
      <c r="C65" s="33"/>
      <c r="D65" s="34" t="s">
        <v>123</v>
      </c>
      <c r="E65" s="35" t="s">
        <v>8</v>
      </c>
      <c r="F65" s="35" t="s">
        <v>12</v>
      </c>
      <c r="G65" s="36"/>
      <c r="H65" s="37">
        <v>13899.064365</v>
      </c>
      <c r="I65" s="38">
        <v>7426.9122938999999</v>
      </c>
      <c r="J65" s="39">
        <v>2273.0809518000001</v>
      </c>
      <c r="K65" s="40"/>
      <c r="L65" s="69">
        <f t="shared" si="2"/>
        <v>0.1635420120453554</v>
      </c>
      <c r="M65" s="70">
        <f t="shared" si="3"/>
        <v>0.3060600235803197</v>
      </c>
      <c r="N65" s="2"/>
    </row>
    <row r="66" spans="2:14" x14ac:dyDescent="0.2">
      <c r="B66" s="32">
        <v>57</v>
      </c>
      <c r="C66" s="33"/>
      <c r="D66" s="34" t="s">
        <v>111</v>
      </c>
      <c r="E66" s="35" t="s">
        <v>13</v>
      </c>
      <c r="F66" s="35" t="s">
        <v>14</v>
      </c>
      <c r="G66" s="36"/>
      <c r="H66" s="37">
        <v>87.075076922999997</v>
      </c>
      <c r="I66" s="38">
        <v>53.406461538999999</v>
      </c>
      <c r="J66" s="39">
        <v>14.208923076</v>
      </c>
      <c r="K66" s="40"/>
      <c r="L66" s="69">
        <f t="shared" si="2"/>
        <v>0.16318013808434381</v>
      </c>
      <c r="M66" s="70">
        <f t="shared" si="3"/>
        <v>0.2660525087516602</v>
      </c>
      <c r="N66" s="2"/>
    </row>
    <row r="67" spans="2:14" x14ac:dyDescent="0.2">
      <c r="B67" s="32">
        <v>58</v>
      </c>
      <c r="C67" s="33"/>
      <c r="D67" s="34" t="s">
        <v>2</v>
      </c>
      <c r="E67" s="35" t="s">
        <v>3</v>
      </c>
      <c r="F67" s="35" t="s">
        <v>4</v>
      </c>
      <c r="G67" s="36"/>
      <c r="H67" s="37">
        <v>787.04600804999995</v>
      </c>
      <c r="I67" s="38">
        <v>682.28441218</v>
      </c>
      <c r="J67" s="39">
        <v>127.52249664</v>
      </c>
      <c r="K67" s="40"/>
      <c r="L67" s="69">
        <f t="shared" si="2"/>
        <v>0.16202673711026391</v>
      </c>
      <c r="M67" s="70">
        <f t="shared" si="3"/>
        <v>0.18690518845732776</v>
      </c>
      <c r="N67" s="2"/>
    </row>
    <row r="68" spans="2:14" x14ac:dyDescent="0.2">
      <c r="B68" s="32">
        <v>59</v>
      </c>
      <c r="C68" s="33"/>
      <c r="D68" s="34" t="s">
        <v>32</v>
      </c>
      <c r="E68" s="35" t="s">
        <v>0</v>
      </c>
      <c r="F68" s="35" t="s">
        <v>10</v>
      </c>
      <c r="G68" s="36"/>
      <c r="H68" s="37">
        <v>1184.0094311</v>
      </c>
      <c r="I68" s="38">
        <v>200.93827458999999</v>
      </c>
      <c r="J68" s="39">
        <v>191.44308083000001</v>
      </c>
      <c r="K68" s="40"/>
      <c r="L68" s="69">
        <f t="shared" si="2"/>
        <v>0.16169050330295126</v>
      </c>
      <c r="M68" s="70">
        <f t="shared" si="3"/>
        <v>0.9527457186572631</v>
      </c>
      <c r="N68" s="2"/>
    </row>
    <row r="69" spans="2:14" x14ac:dyDescent="0.2">
      <c r="B69" s="32">
        <v>60</v>
      </c>
      <c r="C69" s="33"/>
      <c r="D69" s="34" t="s">
        <v>55</v>
      </c>
      <c r="E69" s="35" t="s">
        <v>13</v>
      </c>
      <c r="F69" s="35" t="s">
        <v>9</v>
      </c>
      <c r="G69" s="36"/>
      <c r="H69" s="37">
        <v>149.31692308000001</v>
      </c>
      <c r="I69" s="38">
        <v>37.668307691999999</v>
      </c>
      <c r="J69" s="39">
        <v>24.067692308000002</v>
      </c>
      <c r="K69" s="40"/>
      <c r="L69" s="69">
        <f t="shared" si="2"/>
        <v>0.1611852950861114</v>
      </c>
      <c r="M69" s="70">
        <f t="shared" si="3"/>
        <v>0.6389374458972974</v>
      </c>
      <c r="N69" s="2"/>
    </row>
    <row r="70" spans="2:14" x14ac:dyDescent="0.2">
      <c r="B70" s="32">
        <v>61</v>
      </c>
      <c r="C70" s="33"/>
      <c r="D70" s="34" t="s">
        <v>61</v>
      </c>
      <c r="E70" s="35" t="s">
        <v>35</v>
      </c>
      <c r="F70" s="35" t="s">
        <v>29</v>
      </c>
      <c r="G70" s="36"/>
      <c r="H70" s="37">
        <v>688.27392521000002</v>
      </c>
      <c r="I70" s="38">
        <v>297.87954058999998</v>
      </c>
      <c r="J70" s="39">
        <v>109.6022217</v>
      </c>
      <c r="K70" s="40"/>
      <c r="L70" s="69">
        <f t="shared" si="2"/>
        <v>0.15924215299389577</v>
      </c>
      <c r="M70" s="70">
        <f t="shared" si="3"/>
        <v>0.36794142183419032</v>
      </c>
      <c r="N70" s="2"/>
    </row>
    <row r="71" spans="2:14" x14ac:dyDescent="0.2">
      <c r="B71" s="32">
        <v>62</v>
      </c>
      <c r="C71" s="33"/>
      <c r="D71" s="34" t="s">
        <v>79</v>
      </c>
      <c r="E71" s="35" t="s">
        <v>35</v>
      </c>
      <c r="F71" s="35" t="s">
        <v>46</v>
      </c>
      <c r="G71" s="36"/>
      <c r="H71" s="37">
        <v>506.78212924000002</v>
      </c>
      <c r="I71" s="38">
        <v>142.30824978999999</v>
      </c>
      <c r="J71" s="39">
        <v>80.355491756000006</v>
      </c>
      <c r="K71" s="40"/>
      <c r="L71" s="69">
        <f t="shared" si="2"/>
        <v>0.15856023154665255</v>
      </c>
      <c r="M71" s="70">
        <f t="shared" si="3"/>
        <v>0.56465800032379143</v>
      </c>
      <c r="N71" s="2"/>
    </row>
    <row r="72" spans="2:14" x14ac:dyDescent="0.2">
      <c r="B72" s="32">
        <v>63</v>
      </c>
      <c r="C72" s="33"/>
      <c r="D72" s="34" t="s">
        <v>58</v>
      </c>
      <c r="E72" s="35" t="s">
        <v>0</v>
      </c>
      <c r="F72" s="35" t="s">
        <v>10</v>
      </c>
      <c r="G72" s="36"/>
      <c r="H72" s="37">
        <v>74.438667553000002</v>
      </c>
      <c r="I72" s="38">
        <v>53.743123148999999</v>
      </c>
      <c r="J72" s="39">
        <v>11.574269995</v>
      </c>
      <c r="K72" s="40"/>
      <c r="L72" s="69">
        <f t="shared" si="2"/>
        <v>0.15548733441204024</v>
      </c>
      <c r="M72" s="70">
        <f t="shared" si="3"/>
        <v>0.2153628095432962</v>
      </c>
      <c r="N72" s="2"/>
    </row>
    <row r="73" spans="2:14" x14ac:dyDescent="0.2">
      <c r="B73" s="32">
        <v>64</v>
      </c>
      <c r="C73" s="33"/>
      <c r="D73" s="34" t="s">
        <v>104</v>
      </c>
      <c r="E73" s="35" t="s">
        <v>8</v>
      </c>
      <c r="F73" s="35" t="s">
        <v>10</v>
      </c>
      <c r="G73" s="36"/>
      <c r="H73" s="37">
        <v>706.85837032999996</v>
      </c>
      <c r="I73" s="38">
        <v>327.04964955000003</v>
      </c>
      <c r="J73" s="39">
        <v>109.53317905</v>
      </c>
      <c r="K73" s="40"/>
      <c r="L73" s="69">
        <f t="shared" si="2"/>
        <v>0.15495774492825762</v>
      </c>
      <c r="M73" s="70">
        <f t="shared" si="3"/>
        <v>0.33491299929754043</v>
      </c>
      <c r="N73" s="2"/>
    </row>
    <row r="74" spans="2:14" x14ac:dyDescent="0.2">
      <c r="B74" s="32">
        <v>65</v>
      </c>
      <c r="C74" s="33"/>
      <c r="D74" s="34" t="s">
        <v>93</v>
      </c>
      <c r="E74" s="35" t="s">
        <v>0</v>
      </c>
      <c r="F74" s="35" t="s">
        <v>18</v>
      </c>
      <c r="G74" s="36"/>
      <c r="H74" s="37">
        <v>1750.6771054000001</v>
      </c>
      <c r="I74" s="38">
        <v>1407.2897648000001</v>
      </c>
      <c r="J74" s="39">
        <v>270.41684299999997</v>
      </c>
      <c r="K74" s="40"/>
      <c r="L74" s="69">
        <f t="shared" ref="L74:L107" si="4">J74/H74</f>
        <v>0.15446414542458661</v>
      </c>
      <c r="M74" s="70">
        <f t="shared" ref="M74:M107" si="5">J74/I74</f>
        <v>0.19215434501396436</v>
      </c>
      <c r="N74" s="2"/>
    </row>
    <row r="75" spans="2:14" x14ac:dyDescent="0.2">
      <c r="B75" s="32">
        <v>66</v>
      </c>
      <c r="C75" s="33"/>
      <c r="D75" s="34" t="s">
        <v>19</v>
      </c>
      <c r="E75" s="35" t="s">
        <v>13</v>
      </c>
      <c r="F75" s="35" t="s">
        <v>7</v>
      </c>
      <c r="G75" s="36"/>
      <c r="H75" s="37">
        <v>80.825846154000004</v>
      </c>
      <c r="I75" s="38">
        <v>61.272923077000002</v>
      </c>
      <c r="J75" s="39">
        <v>12.381846153</v>
      </c>
      <c r="K75" s="40"/>
      <c r="L75" s="69">
        <f t="shared" si="4"/>
        <v>0.15319166754417246</v>
      </c>
      <c r="M75" s="70">
        <f t="shared" si="5"/>
        <v>0.2020769620773612</v>
      </c>
      <c r="N75" s="2"/>
    </row>
    <row r="76" spans="2:14" x14ac:dyDescent="0.2">
      <c r="B76" s="32">
        <v>67</v>
      </c>
      <c r="C76" s="33"/>
      <c r="D76" s="34" t="s">
        <v>53</v>
      </c>
      <c r="E76" s="35" t="s">
        <v>0</v>
      </c>
      <c r="F76" s="35" t="s">
        <v>25</v>
      </c>
      <c r="G76" s="36"/>
      <c r="H76" s="37">
        <v>465.83308142999999</v>
      </c>
      <c r="I76" s="38">
        <v>371.01475121999999</v>
      </c>
      <c r="J76" s="39">
        <v>70.833383713000003</v>
      </c>
      <c r="K76" s="40"/>
      <c r="L76" s="69">
        <f t="shared" si="4"/>
        <v>0.15205743545640399</v>
      </c>
      <c r="M76" s="70">
        <f t="shared" si="5"/>
        <v>0.19091797153638793</v>
      </c>
      <c r="N76" s="2"/>
    </row>
    <row r="77" spans="2:14" x14ac:dyDescent="0.2">
      <c r="B77" s="32">
        <v>68</v>
      </c>
      <c r="C77" s="33"/>
      <c r="D77" s="34" t="s">
        <v>72</v>
      </c>
      <c r="E77" s="35" t="s">
        <v>3</v>
      </c>
      <c r="F77" s="35" t="s">
        <v>9</v>
      </c>
      <c r="G77" s="36"/>
      <c r="H77" s="37">
        <v>214.87703442</v>
      </c>
      <c r="I77" s="38">
        <v>107.88737956</v>
      </c>
      <c r="J77" s="39">
        <v>32.388097283999997</v>
      </c>
      <c r="K77" s="40"/>
      <c r="L77" s="69">
        <f t="shared" si="4"/>
        <v>0.15072851955269459</v>
      </c>
      <c r="M77" s="70">
        <f t="shared" si="5"/>
        <v>0.30020283573564621</v>
      </c>
      <c r="N77" s="2"/>
    </row>
    <row r="78" spans="2:14" x14ac:dyDescent="0.2">
      <c r="B78" s="32">
        <v>69</v>
      </c>
      <c r="C78" s="33"/>
      <c r="D78" s="34" t="s">
        <v>49</v>
      </c>
      <c r="E78" s="35" t="s">
        <v>20</v>
      </c>
      <c r="F78" s="35" t="s">
        <v>1</v>
      </c>
      <c r="G78" s="36"/>
      <c r="H78" s="37">
        <v>788.09443127999998</v>
      </c>
      <c r="I78" s="38">
        <v>364.29484596999998</v>
      </c>
      <c r="J78" s="39">
        <v>115.41232227</v>
      </c>
      <c r="K78" s="40"/>
      <c r="L78" s="69">
        <f t="shared" si="4"/>
        <v>0.14644478845327036</v>
      </c>
      <c r="M78" s="70">
        <f t="shared" si="5"/>
        <v>0.31681019796668852</v>
      </c>
      <c r="N78" s="2"/>
    </row>
    <row r="79" spans="2:14" x14ac:dyDescent="0.2">
      <c r="B79" s="32">
        <v>70</v>
      </c>
      <c r="C79" s="33"/>
      <c r="D79" s="34" t="s">
        <v>44</v>
      </c>
      <c r="E79" s="35" t="s">
        <v>8</v>
      </c>
      <c r="F79" s="35" t="s">
        <v>7</v>
      </c>
      <c r="G79" s="36"/>
      <c r="H79" s="37">
        <v>393.91959076000001</v>
      </c>
      <c r="I79" s="38">
        <v>304.20576218000002</v>
      </c>
      <c r="J79" s="39">
        <v>56.584434135000002</v>
      </c>
      <c r="K79" s="40"/>
      <c r="L79" s="69">
        <f t="shared" si="4"/>
        <v>0.14364463068676042</v>
      </c>
      <c r="M79" s="70">
        <f t="shared" si="5"/>
        <v>0.18600710824642014</v>
      </c>
      <c r="N79" s="2"/>
    </row>
    <row r="80" spans="2:14" x14ac:dyDescent="0.2">
      <c r="B80" s="32">
        <v>71</v>
      </c>
      <c r="C80" s="33"/>
      <c r="D80" s="34" t="s">
        <v>28</v>
      </c>
      <c r="E80" s="35" t="s">
        <v>0</v>
      </c>
      <c r="F80" s="35" t="s">
        <v>18</v>
      </c>
      <c r="G80" s="36"/>
      <c r="H80" s="37">
        <v>25428.937489</v>
      </c>
      <c r="I80" s="38">
        <v>14439.640590000001</v>
      </c>
      <c r="J80" s="39">
        <v>3610.9890574999999</v>
      </c>
      <c r="K80" s="40"/>
      <c r="L80" s="69">
        <f t="shared" si="4"/>
        <v>0.14200314342909665</v>
      </c>
      <c r="M80" s="70">
        <f t="shared" si="5"/>
        <v>0.25007471861874087</v>
      </c>
      <c r="N80" s="2"/>
    </row>
    <row r="81" spans="2:14" x14ac:dyDescent="0.2">
      <c r="B81" s="32">
        <v>72</v>
      </c>
      <c r="C81" s="33"/>
      <c r="D81" s="34" t="s">
        <v>99</v>
      </c>
      <c r="E81" s="35" t="s">
        <v>3</v>
      </c>
      <c r="F81" s="35" t="s">
        <v>17</v>
      </c>
      <c r="G81" s="36"/>
      <c r="H81" s="37">
        <v>589.78700000000003</v>
      </c>
      <c r="I81" s="38">
        <v>249.88200000000001</v>
      </c>
      <c r="J81" s="39">
        <v>83.093432397000001</v>
      </c>
      <c r="K81" s="40"/>
      <c r="L81" s="69">
        <f t="shared" si="4"/>
        <v>0.14088718875967085</v>
      </c>
      <c r="M81" s="70">
        <f t="shared" si="5"/>
        <v>0.33253068407088143</v>
      </c>
      <c r="N81" s="2"/>
    </row>
    <row r="82" spans="2:14" x14ac:dyDescent="0.2">
      <c r="B82" s="32">
        <v>73</v>
      </c>
      <c r="C82" s="33"/>
      <c r="D82" s="34" t="s">
        <v>64</v>
      </c>
      <c r="E82" s="35" t="s">
        <v>0</v>
      </c>
      <c r="F82" s="35" t="s">
        <v>26</v>
      </c>
      <c r="G82" s="36"/>
      <c r="H82" s="37">
        <v>188.20053200999999</v>
      </c>
      <c r="I82" s="38">
        <v>133.44568043000001</v>
      </c>
      <c r="J82" s="39">
        <v>26.13505834</v>
      </c>
      <c r="K82" s="40"/>
      <c r="L82" s="69">
        <f t="shared" si="4"/>
        <v>0.13886814272454512</v>
      </c>
      <c r="M82" s="70">
        <f t="shared" si="5"/>
        <v>0.19584791546481981</v>
      </c>
      <c r="N82" s="2"/>
    </row>
    <row r="83" spans="2:14" x14ac:dyDescent="0.2">
      <c r="B83" s="32">
        <v>74</v>
      </c>
      <c r="C83" s="33"/>
      <c r="D83" s="34" t="s">
        <v>22</v>
      </c>
      <c r="E83" s="35" t="s">
        <v>0</v>
      </c>
      <c r="F83" s="35" t="s">
        <v>9</v>
      </c>
      <c r="G83" s="36"/>
      <c r="H83" s="37">
        <v>328.65515991000001</v>
      </c>
      <c r="I83" s="38">
        <v>87.243818391000005</v>
      </c>
      <c r="J83" s="39">
        <v>45.082522218000001</v>
      </c>
      <c r="K83" s="40"/>
      <c r="L83" s="69">
        <f t="shared" si="4"/>
        <v>0.13717271997295141</v>
      </c>
      <c r="M83" s="70">
        <f t="shared" si="5"/>
        <v>0.51674173654291444</v>
      </c>
      <c r="N83" s="2"/>
    </row>
    <row r="84" spans="2:14" x14ac:dyDescent="0.2">
      <c r="B84" s="32">
        <v>75</v>
      </c>
      <c r="C84" s="33"/>
      <c r="D84" s="34" t="s">
        <v>30</v>
      </c>
      <c r="E84" s="35" t="s">
        <v>0</v>
      </c>
      <c r="F84" s="35" t="s">
        <v>25</v>
      </c>
      <c r="G84" s="36"/>
      <c r="H84" s="37">
        <v>292.54247022999999</v>
      </c>
      <c r="I84" s="38">
        <v>205.14237349999999</v>
      </c>
      <c r="J84" s="39">
        <v>40.113052414999999</v>
      </c>
      <c r="K84" s="40"/>
      <c r="L84" s="69">
        <f t="shared" si="4"/>
        <v>0.13711873145619743</v>
      </c>
      <c r="M84" s="70">
        <f t="shared" si="5"/>
        <v>0.1955376245805209</v>
      </c>
      <c r="N84" s="2"/>
    </row>
    <row r="85" spans="2:14" x14ac:dyDescent="0.2">
      <c r="B85" s="32">
        <v>76</v>
      </c>
      <c r="C85" s="33"/>
      <c r="D85" s="34" t="s">
        <v>27</v>
      </c>
      <c r="E85" s="35" t="s">
        <v>20</v>
      </c>
      <c r="F85" s="35" t="s">
        <v>11</v>
      </c>
      <c r="G85" s="36"/>
      <c r="H85" s="37">
        <v>846.02905432</v>
      </c>
      <c r="I85" s="38">
        <v>556.01084947000004</v>
      </c>
      <c r="J85" s="39">
        <v>115.48813631</v>
      </c>
      <c r="K85" s="40"/>
      <c r="L85" s="69">
        <f t="shared" si="4"/>
        <v>0.13650611136850868</v>
      </c>
      <c r="M85" s="70">
        <f t="shared" si="5"/>
        <v>0.20770842227284855</v>
      </c>
      <c r="N85" s="2"/>
    </row>
    <row r="86" spans="2:14" x14ac:dyDescent="0.2">
      <c r="B86" s="32">
        <v>77</v>
      </c>
      <c r="C86" s="33"/>
      <c r="D86" s="34" t="s">
        <v>119</v>
      </c>
      <c r="E86" s="35" t="s">
        <v>0</v>
      </c>
      <c r="F86" s="35" t="s">
        <v>10</v>
      </c>
      <c r="G86" s="36"/>
      <c r="H86" s="37">
        <v>390.80920137999999</v>
      </c>
      <c r="I86" s="38">
        <v>97.577232331999994</v>
      </c>
      <c r="J86" s="39">
        <v>52.360195877000002</v>
      </c>
      <c r="K86" s="40"/>
      <c r="L86" s="69">
        <f t="shared" si="4"/>
        <v>0.13397892294272779</v>
      </c>
      <c r="M86" s="70">
        <f t="shared" si="5"/>
        <v>0.53660259289634227</v>
      </c>
      <c r="N86" s="2"/>
    </row>
    <row r="87" spans="2:14" x14ac:dyDescent="0.2">
      <c r="B87" s="32">
        <v>78</v>
      </c>
      <c r="C87" s="33"/>
      <c r="D87" s="34" t="s">
        <v>90</v>
      </c>
      <c r="E87" s="35" t="s">
        <v>0</v>
      </c>
      <c r="F87" s="35" t="s">
        <v>9</v>
      </c>
      <c r="G87" s="36"/>
      <c r="H87" s="37">
        <v>18468.955927999999</v>
      </c>
      <c r="I87" s="38">
        <v>15009.068375000001</v>
      </c>
      <c r="J87" s="39">
        <v>2455.4138201999999</v>
      </c>
      <c r="K87" s="40"/>
      <c r="L87" s="69">
        <f t="shared" si="4"/>
        <v>0.13294816608866619</v>
      </c>
      <c r="M87" s="70">
        <f t="shared" si="5"/>
        <v>0.16359535174680687</v>
      </c>
      <c r="N87" s="2"/>
    </row>
    <row r="88" spans="2:14" x14ac:dyDescent="0.2">
      <c r="B88" s="32">
        <v>79</v>
      </c>
      <c r="C88" s="33"/>
      <c r="D88" s="34" t="s">
        <v>52</v>
      </c>
      <c r="E88" s="35" t="s">
        <v>13</v>
      </c>
      <c r="F88" s="35" t="s">
        <v>17</v>
      </c>
      <c r="G88" s="36"/>
      <c r="H88" s="37">
        <v>34.933846154000001</v>
      </c>
      <c r="I88" s="38">
        <v>23.872615385</v>
      </c>
      <c r="J88" s="39">
        <v>4.5366153846000001</v>
      </c>
      <c r="K88" s="40"/>
      <c r="L88" s="69">
        <f t="shared" si="4"/>
        <v>0.12986303782873182</v>
      </c>
      <c r="M88" s="70">
        <f t="shared" si="5"/>
        <v>0.19003428453216376</v>
      </c>
      <c r="N88" s="2"/>
    </row>
    <row r="89" spans="2:14" x14ac:dyDescent="0.2">
      <c r="B89" s="32">
        <v>80</v>
      </c>
      <c r="C89" s="33"/>
      <c r="D89" s="34" t="s">
        <v>70</v>
      </c>
      <c r="E89" s="35" t="s">
        <v>3</v>
      </c>
      <c r="F89" s="35" t="s">
        <v>1</v>
      </c>
      <c r="G89" s="36"/>
      <c r="H89" s="37">
        <v>4923.4758055000002</v>
      </c>
      <c r="I89" s="38">
        <v>2697.0496087000001</v>
      </c>
      <c r="J89" s="39">
        <v>633.44260038000004</v>
      </c>
      <c r="K89" s="40"/>
      <c r="L89" s="69">
        <f t="shared" si="4"/>
        <v>0.12865760397814552</v>
      </c>
      <c r="M89" s="70">
        <f t="shared" si="5"/>
        <v>0.23486501632623827</v>
      </c>
      <c r="N89" s="2"/>
    </row>
    <row r="90" spans="2:14" x14ac:dyDescent="0.2">
      <c r="B90" s="32">
        <v>81</v>
      </c>
      <c r="C90" s="33"/>
      <c r="D90" s="34" t="s">
        <v>106</v>
      </c>
      <c r="E90" s="35" t="s">
        <v>20</v>
      </c>
      <c r="F90" s="35" t="s">
        <v>46</v>
      </c>
      <c r="G90" s="36"/>
      <c r="H90" s="37">
        <v>348.04666344999998</v>
      </c>
      <c r="I90" s="38">
        <v>98.482453317999997</v>
      </c>
      <c r="J90" s="39">
        <v>44.756439337000003</v>
      </c>
      <c r="K90" s="40"/>
      <c r="L90" s="69">
        <f t="shared" si="4"/>
        <v>0.12859321475273866</v>
      </c>
      <c r="M90" s="70">
        <f t="shared" si="5"/>
        <v>0.45446105198538655</v>
      </c>
      <c r="N90" s="2"/>
    </row>
    <row r="91" spans="2:14" x14ac:dyDescent="0.2">
      <c r="B91" s="32">
        <v>82</v>
      </c>
      <c r="C91" s="33"/>
      <c r="D91" s="34" t="s">
        <v>97</v>
      </c>
      <c r="E91" s="35" t="s">
        <v>0</v>
      </c>
      <c r="F91" s="35" t="s">
        <v>10</v>
      </c>
      <c r="G91" s="36"/>
      <c r="H91" s="37">
        <v>39.558974669000001</v>
      </c>
      <c r="I91" s="38">
        <v>33.345021461999998</v>
      </c>
      <c r="J91" s="39">
        <v>5.0417145274999999</v>
      </c>
      <c r="K91" s="40"/>
      <c r="L91" s="69">
        <f t="shared" si="4"/>
        <v>0.12744805874483117</v>
      </c>
      <c r="M91" s="70">
        <f t="shared" si="5"/>
        <v>0.15119841902772624</v>
      </c>
      <c r="N91" s="2"/>
    </row>
    <row r="92" spans="2:14" x14ac:dyDescent="0.2">
      <c r="B92" s="32">
        <v>83</v>
      </c>
      <c r="C92" s="33"/>
      <c r="D92" s="34" t="s">
        <v>87</v>
      </c>
      <c r="E92" s="35" t="s">
        <v>8</v>
      </c>
      <c r="F92" s="35" t="s">
        <v>48</v>
      </c>
      <c r="G92" s="36"/>
      <c r="H92" s="37">
        <v>421.80693809000002</v>
      </c>
      <c r="I92" s="38">
        <v>174.60044511999999</v>
      </c>
      <c r="J92" s="39">
        <v>53.386002015000003</v>
      </c>
      <c r="K92" s="40"/>
      <c r="L92" s="69">
        <f t="shared" si="4"/>
        <v>0.12656501634785616</v>
      </c>
      <c r="M92" s="70">
        <f t="shared" si="5"/>
        <v>0.30576097316538164</v>
      </c>
      <c r="N92" s="2"/>
    </row>
    <row r="93" spans="2:14" x14ac:dyDescent="0.2">
      <c r="B93" s="32">
        <v>84</v>
      </c>
      <c r="C93" s="33"/>
      <c r="D93" s="34" t="s">
        <v>76</v>
      </c>
      <c r="E93" s="35" t="s">
        <v>3</v>
      </c>
      <c r="F93" s="35" t="s">
        <v>12</v>
      </c>
      <c r="G93" s="36"/>
      <c r="H93" s="37">
        <v>344.62703518000001</v>
      </c>
      <c r="I93" s="38">
        <v>307.51760679</v>
      </c>
      <c r="J93" s="39">
        <v>43.562312087999999</v>
      </c>
      <c r="K93" s="40"/>
      <c r="L93" s="69">
        <f t="shared" si="4"/>
        <v>0.12640422149483205</v>
      </c>
      <c r="M93" s="70">
        <f t="shared" si="5"/>
        <v>0.1416579445408736</v>
      </c>
      <c r="N93" s="2"/>
    </row>
    <row r="94" spans="2:14" x14ac:dyDescent="0.2">
      <c r="B94" s="32">
        <v>85</v>
      </c>
      <c r="C94" s="33"/>
      <c r="D94" s="34" t="s">
        <v>57</v>
      </c>
      <c r="E94" s="35" t="s">
        <v>0</v>
      </c>
      <c r="F94" s="35" t="s">
        <v>10</v>
      </c>
      <c r="G94" s="36"/>
      <c r="H94" s="37">
        <v>364.85974246000001</v>
      </c>
      <c r="I94" s="38">
        <v>63.554803216000003</v>
      </c>
      <c r="J94" s="39">
        <v>46.045885980000001</v>
      </c>
      <c r="K94" s="40"/>
      <c r="L94" s="69">
        <f t="shared" si="4"/>
        <v>0.1262016074164391</v>
      </c>
      <c r="M94" s="70">
        <f t="shared" si="5"/>
        <v>0.72450678233565657</v>
      </c>
      <c r="N94" s="2"/>
    </row>
    <row r="95" spans="2:14" x14ac:dyDescent="0.2">
      <c r="B95" s="32">
        <v>86</v>
      </c>
      <c r="C95" s="33"/>
      <c r="D95" s="34" t="s">
        <v>74</v>
      </c>
      <c r="E95" s="35" t="s">
        <v>0</v>
      </c>
      <c r="F95" s="35" t="s">
        <v>11</v>
      </c>
      <c r="G95" s="36"/>
      <c r="H95" s="37">
        <v>533.16184027999998</v>
      </c>
      <c r="I95" s="38">
        <v>448.62432742999999</v>
      </c>
      <c r="J95" s="39">
        <v>67.188803578999995</v>
      </c>
      <c r="K95" s="40"/>
      <c r="L95" s="69">
        <f t="shared" si="4"/>
        <v>0.12601952822376508</v>
      </c>
      <c r="M95" s="70">
        <f t="shared" si="5"/>
        <v>0.14976629547465553</v>
      </c>
      <c r="N95" s="2"/>
    </row>
    <row r="96" spans="2:14" x14ac:dyDescent="0.2">
      <c r="B96" s="32">
        <v>87</v>
      </c>
      <c r="C96" s="33"/>
      <c r="D96" s="34" t="s">
        <v>73</v>
      </c>
      <c r="E96" s="35" t="s">
        <v>0</v>
      </c>
      <c r="F96" s="35" t="s">
        <v>9</v>
      </c>
      <c r="G96" s="36"/>
      <c r="H96" s="37">
        <v>1337.5859984000001</v>
      </c>
      <c r="I96" s="38">
        <v>826.85569192000003</v>
      </c>
      <c r="J96" s="39">
        <v>165.67468714</v>
      </c>
      <c r="K96" s="40"/>
      <c r="L96" s="69">
        <f t="shared" si="4"/>
        <v>0.12386096096862372</v>
      </c>
      <c r="M96" s="70">
        <f t="shared" si="5"/>
        <v>0.20036711213210026</v>
      </c>
      <c r="N96" s="2"/>
    </row>
    <row r="97" spans="2:14" x14ac:dyDescent="0.2">
      <c r="B97" s="32">
        <v>88</v>
      </c>
      <c r="C97" s="33"/>
      <c r="D97" s="34" t="s">
        <v>86</v>
      </c>
      <c r="E97" s="35" t="s">
        <v>8</v>
      </c>
      <c r="F97" s="35" t="s">
        <v>1</v>
      </c>
      <c r="G97" s="36"/>
      <c r="H97" s="37">
        <v>7525.3163137000001</v>
      </c>
      <c r="I97" s="38">
        <v>4541.6582418999997</v>
      </c>
      <c r="J97" s="39">
        <v>931.47986469</v>
      </c>
      <c r="K97" s="40"/>
      <c r="L97" s="69">
        <f t="shared" si="4"/>
        <v>0.12377949655009463</v>
      </c>
      <c r="M97" s="70">
        <f t="shared" si="5"/>
        <v>0.2050968644219949</v>
      </c>
      <c r="N97" s="2"/>
    </row>
    <row r="98" spans="2:14" x14ac:dyDescent="0.2">
      <c r="B98" s="32">
        <v>89</v>
      </c>
      <c r="C98" s="33"/>
      <c r="D98" s="34" t="s">
        <v>94</v>
      </c>
      <c r="E98" s="35" t="s">
        <v>0</v>
      </c>
      <c r="F98" s="35" t="s">
        <v>9</v>
      </c>
      <c r="G98" s="36"/>
      <c r="H98" s="37">
        <v>38.183604377000002</v>
      </c>
      <c r="I98" s="38">
        <v>15.115772927</v>
      </c>
      <c r="J98" s="39">
        <v>4.6820022973000004</v>
      </c>
      <c r="K98" s="40"/>
      <c r="L98" s="69">
        <f t="shared" si="4"/>
        <v>0.12261813345521193</v>
      </c>
      <c r="M98" s="70">
        <f t="shared" si="5"/>
        <v>0.30974283087680843</v>
      </c>
      <c r="N98" s="2"/>
    </row>
    <row r="99" spans="2:14" x14ac:dyDescent="0.2">
      <c r="B99" s="32">
        <v>90</v>
      </c>
      <c r="C99" s="33"/>
      <c r="D99" s="34" t="s">
        <v>71</v>
      </c>
      <c r="E99" s="35" t="s">
        <v>0</v>
      </c>
      <c r="F99" s="35" t="s">
        <v>1</v>
      </c>
      <c r="G99" s="36"/>
      <c r="H99" s="37">
        <v>4477.8305423000002</v>
      </c>
      <c r="I99" s="38">
        <v>2160.6142313</v>
      </c>
      <c r="J99" s="39">
        <v>548.09020010999996</v>
      </c>
      <c r="K99" s="40"/>
      <c r="L99" s="69">
        <f t="shared" si="4"/>
        <v>0.12240083561279164</v>
      </c>
      <c r="M99" s="70">
        <f t="shared" si="5"/>
        <v>0.25367332685771704</v>
      </c>
      <c r="N99" s="2"/>
    </row>
    <row r="100" spans="2:14" x14ac:dyDescent="0.2">
      <c r="B100" s="32">
        <v>91</v>
      </c>
      <c r="C100" s="33"/>
      <c r="D100" s="34" t="s">
        <v>96</v>
      </c>
      <c r="E100" s="35" t="s">
        <v>8</v>
      </c>
      <c r="F100" s="35" t="s">
        <v>23</v>
      </c>
      <c r="G100" s="36"/>
      <c r="H100" s="37">
        <v>1876.3291552999999</v>
      </c>
      <c r="I100" s="38">
        <v>1264.8204023999999</v>
      </c>
      <c r="J100" s="39">
        <v>227.68388826</v>
      </c>
      <c r="K100" s="40"/>
      <c r="L100" s="69">
        <f t="shared" si="4"/>
        <v>0.12134538741076931</v>
      </c>
      <c r="M100" s="70">
        <f t="shared" si="5"/>
        <v>0.18001282065656851</v>
      </c>
      <c r="N100" s="2"/>
    </row>
    <row r="101" spans="2:14" x14ac:dyDescent="0.2">
      <c r="B101" s="32">
        <v>92</v>
      </c>
      <c r="C101" s="33"/>
      <c r="D101" s="34" t="s">
        <v>69</v>
      </c>
      <c r="E101" s="35" t="s">
        <v>3</v>
      </c>
      <c r="F101" s="35" t="s">
        <v>1</v>
      </c>
      <c r="G101" s="36"/>
      <c r="H101" s="37">
        <v>1636.5593326000001</v>
      </c>
      <c r="I101" s="38">
        <v>1006.2026356</v>
      </c>
      <c r="J101" s="39">
        <v>195.63984711000001</v>
      </c>
      <c r="K101" s="40"/>
      <c r="L101" s="69">
        <f t="shared" si="4"/>
        <v>0.1195433878948875</v>
      </c>
      <c r="M101" s="70">
        <f t="shared" si="5"/>
        <v>0.19443384482226059</v>
      </c>
      <c r="N101" s="2"/>
    </row>
    <row r="102" spans="2:14" x14ac:dyDescent="0.2">
      <c r="B102" s="32">
        <v>93</v>
      </c>
      <c r="C102" s="33"/>
      <c r="D102" s="34" t="s">
        <v>80</v>
      </c>
      <c r="E102" s="35" t="s">
        <v>8</v>
      </c>
      <c r="F102" s="35" t="s">
        <v>10</v>
      </c>
      <c r="G102" s="36"/>
      <c r="H102" s="37">
        <v>2047.0022587999999</v>
      </c>
      <c r="I102" s="38">
        <v>1032.7798324</v>
      </c>
      <c r="J102" s="39">
        <v>244.62840344</v>
      </c>
      <c r="K102" s="40"/>
      <c r="L102" s="69">
        <f t="shared" si="4"/>
        <v>0.11950568319519433</v>
      </c>
      <c r="M102" s="70">
        <f t="shared" si="5"/>
        <v>0.23686403991015809</v>
      </c>
      <c r="N102" s="2"/>
    </row>
    <row r="103" spans="2:14" x14ac:dyDescent="0.2">
      <c r="B103" s="32">
        <v>94</v>
      </c>
      <c r="C103" s="33"/>
      <c r="D103" s="34" t="s">
        <v>75</v>
      </c>
      <c r="E103" s="35" t="s">
        <v>8</v>
      </c>
      <c r="F103" s="35" t="s">
        <v>7</v>
      </c>
      <c r="G103" s="36"/>
      <c r="H103" s="37">
        <v>186.33773654000001</v>
      </c>
      <c r="I103" s="38">
        <v>183.61952321000001</v>
      </c>
      <c r="J103" s="39">
        <v>21.884335587999999</v>
      </c>
      <c r="K103" s="40"/>
      <c r="L103" s="69">
        <f t="shared" si="4"/>
        <v>0.11744446398436433</v>
      </c>
      <c r="M103" s="70">
        <f t="shared" si="5"/>
        <v>0.11918305420590575</v>
      </c>
      <c r="N103" s="2"/>
    </row>
    <row r="104" spans="2:14" x14ac:dyDescent="0.2">
      <c r="B104" s="32">
        <v>95</v>
      </c>
      <c r="C104" s="33"/>
      <c r="D104" s="34" t="s">
        <v>77</v>
      </c>
      <c r="E104" s="35" t="s">
        <v>3</v>
      </c>
      <c r="F104" s="35" t="s">
        <v>17</v>
      </c>
      <c r="G104" s="36"/>
      <c r="H104" s="37">
        <v>53.551000000000002</v>
      </c>
      <c r="I104" s="38">
        <v>41.238999999999997</v>
      </c>
      <c r="J104" s="39">
        <v>6.2632397731999996</v>
      </c>
      <c r="K104" s="40"/>
      <c r="L104" s="69">
        <f t="shared" si="4"/>
        <v>0.11695840923979009</v>
      </c>
      <c r="M104" s="70">
        <f t="shared" si="5"/>
        <v>0.15187661614491138</v>
      </c>
      <c r="N104" s="2"/>
    </row>
    <row r="105" spans="2:14" x14ac:dyDescent="0.2">
      <c r="B105" s="32">
        <v>96</v>
      </c>
      <c r="C105" s="33"/>
      <c r="D105" s="34" t="s">
        <v>113</v>
      </c>
      <c r="E105" s="35" t="s">
        <v>20</v>
      </c>
      <c r="F105" s="35" t="s">
        <v>11</v>
      </c>
      <c r="G105" s="36"/>
      <c r="H105" s="37">
        <v>2730.0805687000002</v>
      </c>
      <c r="I105" s="38">
        <v>1872.8553910000001</v>
      </c>
      <c r="J105" s="39">
        <v>317.75017773000002</v>
      </c>
      <c r="K105" s="40"/>
      <c r="L105" s="69">
        <f t="shared" si="4"/>
        <v>0.1163885715949054</v>
      </c>
      <c r="M105" s="70">
        <f t="shared" si="5"/>
        <v>0.16966081805191546</v>
      </c>
      <c r="N105" s="2"/>
    </row>
    <row r="106" spans="2:14" x14ac:dyDescent="0.2">
      <c r="B106" s="32">
        <v>97</v>
      </c>
      <c r="C106" s="33"/>
      <c r="D106" s="34" t="s">
        <v>24</v>
      </c>
      <c r="E106" s="35" t="s">
        <v>0</v>
      </c>
      <c r="F106" s="35" t="s">
        <v>25</v>
      </c>
      <c r="G106" s="36"/>
      <c r="H106" s="37">
        <v>1121.0603954000001</v>
      </c>
      <c r="I106" s="38">
        <v>652.44815912000001</v>
      </c>
      <c r="J106" s="39">
        <v>129.18686898999999</v>
      </c>
      <c r="K106" s="40"/>
      <c r="L106" s="69">
        <f t="shared" si="4"/>
        <v>0.1152363151174433</v>
      </c>
      <c r="M106" s="70">
        <f t="shared" si="5"/>
        <v>0.19800326996744519</v>
      </c>
      <c r="N106" s="2"/>
    </row>
    <row r="107" spans="2:14" x14ac:dyDescent="0.2">
      <c r="B107" s="32">
        <v>98</v>
      </c>
      <c r="C107" s="33"/>
      <c r="D107" s="34" t="s">
        <v>91</v>
      </c>
      <c r="E107" s="35" t="s">
        <v>8</v>
      </c>
      <c r="F107" s="35" t="s">
        <v>12</v>
      </c>
      <c r="G107" s="36"/>
      <c r="H107" s="37">
        <v>2183.3154694999998</v>
      </c>
      <c r="I107" s="38">
        <v>223.73456755999999</v>
      </c>
      <c r="J107" s="39">
        <v>249.50427955999999</v>
      </c>
      <c r="K107" s="40"/>
      <c r="L107" s="69">
        <f t="shared" si="4"/>
        <v>0.11427770427383033</v>
      </c>
      <c r="M107" s="70">
        <f t="shared" si="5"/>
        <v>1.115179841367558</v>
      </c>
      <c r="N107" s="2"/>
    </row>
    <row r="108" spans="2:14" x14ac:dyDescent="0.2">
      <c r="B108" s="32">
        <v>99</v>
      </c>
      <c r="C108" s="33"/>
      <c r="D108" s="34" t="s">
        <v>145</v>
      </c>
      <c r="E108" s="35" t="s">
        <v>3</v>
      </c>
      <c r="F108" s="35" t="s">
        <v>26</v>
      </c>
      <c r="G108" s="36"/>
      <c r="H108" s="37">
        <v>1371.675</v>
      </c>
      <c r="I108" s="38">
        <v>623.16800000000001</v>
      </c>
      <c r="J108" s="39">
        <v>155.12968841</v>
      </c>
      <c r="K108" s="40"/>
      <c r="L108" s="69">
        <v>0.11309507602748464</v>
      </c>
      <c r="M108" s="70">
        <v>0.24893718613600185</v>
      </c>
      <c r="N108" s="2"/>
    </row>
    <row r="109" spans="2:14" x14ac:dyDescent="0.2">
      <c r="B109" s="32">
        <v>100</v>
      </c>
      <c r="C109" s="33"/>
      <c r="D109" s="34" t="s">
        <v>146</v>
      </c>
      <c r="E109" s="35" t="s">
        <v>0</v>
      </c>
      <c r="F109" s="35" t="s">
        <v>9</v>
      </c>
      <c r="G109" s="36"/>
      <c r="H109" s="37">
        <v>189.12731998999999</v>
      </c>
      <c r="I109" s="38">
        <v>150.97847772</v>
      </c>
      <c r="J109" s="39">
        <v>21.286197932</v>
      </c>
      <c r="K109" s="40"/>
      <c r="L109" s="69">
        <v>0.11254956678456342</v>
      </c>
      <c r="M109" s="70">
        <v>0.14098829352006531</v>
      </c>
      <c r="N109" s="2"/>
    </row>
    <row r="110" spans="2:14" x14ac:dyDescent="0.2">
      <c r="B110" s="14"/>
      <c r="C110" s="23"/>
      <c r="D110" s="11"/>
      <c r="E110" s="11"/>
      <c r="F110" s="11"/>
      <c r="G110" s="26"/>
      <c r="H110" s="19"/>
      <c r="I110" s="10"/>
      <c r="J110" s="20"/>
      <c r="K110" s="15"/>
      <c r="L110" s="19"/>
      <c r="M110" s="20"/>
    </row>
    <row r="112" spans="2:14" x14ac:dyDescent="0.2">
      <c r="B112" s="43" t="s">
        <v>138</v>
      </c>
    </row>
  </sheetData>
  <sortState ref="D10:M109">
    <sortCondition descending="1" ref="L10:L10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workbookViewId="0">
      <selection activeCell="D18" sqref="D18"/>
    </sheetView>
  </sheetViews>
  <sheetFormatPr baseColWidth="10" defaultRowHeight="15" x14ac:dyDescent="0.2"/>
  <cols>
    <col min="1" max="1" width="2.5" bestFit="1" customWidth="1"/>
    <col min="2" max="2" width="3.6640625" bestFit="1" customWidth="1"/>
    <col min="3" max="3" width="2.5" bestFit="1" customWidth="1"/>
    <col min="4" max="4" width="19.1640625" bestFit="1" customWidth="1"/>
    <col min="5" max="5" width="2.5" bestFit="1" customWidth="1"/>
    <col min="6" max="6" width="11.1640625" bestFit="1" customWidth="1"/>
    <col min="7" max="7" width="10.1640625" bestFit="1" customWidth="1"/>
    <col min="8" max="8" width="2.5" bestFit="1" customWidth="1"/>
    <col min="9" max="9" width="10.5" bestFit="1" customWidth="1"/>
  </cols>
  <sheetData>
    <row r="2" spans="2:12" ht="30" x14ac:dyDescent="0.3">
      <c r="B2" s="41" t="s">
        <v>148</v>
      </c>
      <c r="L2" s="41"/>
    </row>
    <row r="3" spans="2:12" ht="18" x14ac:dyDescent="0.2">
      <c r="B3" s="42" t="s">
        <v>137</v>
      </c>
      <c r="L3" s="42"/>
    </row>
    <row r="4" spans="2:12" x14ac:dyDescent="0.2">
      <c r="B4" s="1"/>
      <c r="L4" s="1"/>
    </row>
    <row r="5" spans="2:12" x14ac:dyDescent="0.2">
      <c r="B5" s="2" t="s">
        <v>136</v>
      </c>
      <c r="L5" s="2"/>
    </row>
    <row r="7" spans="2:12" x14ac:dyDescent="0.2">
      <c r="B7" s="46"/>
      <c r="F7" s="44"/>
      <c r="G7" s="45"/>
      <c r="I7" s="46"/>
    </row>
    <row r="8" spans="2:12" ht="24" x14ac:dyDescent="0.2">
      <c r="B8" s="52" t="s">
        <v>130</v>
      </c>
      <c r="C8" s="53"/>
      <c r="D8" s="54" t="s">
        <v>127</v>
      </c>
      <c r="E8" s="55"/>
      <c r="F8" s="56" t="s">
        <v>132</v>
      </c>
      <c r="G8" s="57" t="s">
        <v>135</v>
      </c>
      <c r="H8" s="58"/>
      <c r="I8" s="59" t="s">
        <v>128</v>
      </c>
    </row>
    <row r="9" spans="2:12" x14ac:dyDescent="0.2">
      <c r="B9" s="60"/>
      <c r="C9" s="3"/>
      <c r="D9" s="58"/>
      <c r="E9" s="58"/>
      <c r="F9" s="61" t="s">
        <v>131</v>
      </c>
      <c r="G9" s="62" t="s">
        <v>131</v>
      </c>
      <c r="H9" s="63"/>
      <c r="I9" s="64"/>
    </row>
    <row r="10" spans="2:12" x14ac:dyDescent="0.2">
      <c r="B10" s="60"/>
      <c r="C10" s="3"/>
      <c r="D10" s="58"/>
      <c r="E10" s="58"/>
      <c r="F10" s="65"/>
      <c r="G10" s="66"/>
      <c r="H10" s="58"/>
      <c r="I10" s="59"/>
    </row>
    <row r="11" spans="2:12" x14ac:dyDescent="0.2">
      <c r="B11" s="67">
        <v>1</v>
      </c>
      <c r="C11" s="47"/>
      <c r="D11" s="51" t="s">
        <v>21</v>
      </c>
      <c r="E11" s="47"/>
      <c r="F11" s="48">
        <v>7205.0005998830002</v>
      </c>
      <c r="G11" s="49">
        <v>393.13233383790003</v>
      </c>
      <c r="H11" s="50"/>
      <c r="I11" s="68">
        <v>5.456381694739678E-2</v>
      </c>
    </row>
    <row r="12" spans="2:12" x14ac:dyDescent="0.2">
      <c r="B12" s="67">
        <v>2</v>
      </c>
      <c r="C12" s="47"/>
      <c r="D12" s="51" t="s">
        <v>18</v>
      </c>
      <c r="E12" s="47"/>
      <c r="F12" s="48">
        <v>183126.43525960704</v>
      </c>
      <c r="G12" s="49">
        <v>9072.3040200792038</v>
      </c>
      <c r="H12" s="50"/>
      <c r="I12" s="68">
        <v>4.9541203634625219E-2</v>
      </c>
    </row>
    <row r="13" spans="2:12" x14ac:dyDescent="0.2">
      <c r="B13" s="67">
        <v>3</v>
      </c>
      <c r="C13" s="47"/>
      <c r="D13" s="51" t="s">
        <v>42</v>
      </c>
      <c r="E13" s="47"/>
      <c r="F13" s="48">
        <v>26896.876555850002</v>
      </c>
      <c r="G13" s="49">
        <v>1328.1616551886602</v>
      </c>
      <c r="H13" s="50"/>
      <c r="I13" s="68">
        <v>4.9379772868080048E-2</v>
      </c>
    </row>
    <row r="14" spans="2:12" x14ac:dyDescent="0.2">
      <c r="B14" s="67">
        <v>4</v>
      </c>
      <c r="C14" s="47"/>
      <c r="D14" s="51" t="s">
        <v>25</v>
      </c>
      <c r="E14" s="47"/>
      <c r="F14" s="48">
        <v>10451.208517778003</v>
      </c>
      <c r="G14" s="49">
        <v>464.49887867390981</v>
      </c>
      <c r="H14" s="50"/>
      <c r="I14" s="68">
        <v>4.4444513558769314E-2</v>
      </c>
    </row>
    <row r="15" spans="2:12" x14ac:dyDescent="0.2">
      <c r="B15" s="67">
        <v>5</v>
      </c>
      <c r="C15" s="47"/>
      <c r="D15" s="51" t="s">
        <v>12</v>
      </c>
      <c r="E15" s="47"/>
      <c r="F15" s="48">
        <v>169609.74399991301</v>
      </c>
      <c r="G15" s="49">
        <v>7301.5793694960012</v>
      </c>
      <c r="H15" s="50"/>
      <c r="I15" s="68">
        <v>4.3049291846698062E-2</v>
      </c>
    </row>
    <row r="16" spans="2:12" x14ac:dyDescent="0.2">
      <c r="B16" s="67">
        <v>6</v>
      </c>
      <c r="C16" s="47"/>
      <c r="D16" s="51" t="s">
        <v>9</v>
      </c>
      <c r="E16" s="47"/>
      <c r="F16" s="48">
        <v>247358.64013808686</v>
      </c>
      <c r="G16" s="49">
        <v>10632.420698071226</v>
      </c>
      <c r="H16" s="50"/>
      <c r="I16" s="68">
        <v>4.298382580101396E-2</v>
      </c>
    </row>
    <row r="17" spans="2:9" x14ac:dyDescent="0.2">
      <c r="B17" s="67">
        <v>7</v>
      </c>
      <c r="C17" s="47"/>
      <c r="D17" s="51" t="s">
        <v>48</v>
      </c>
      <c r="E17" s="47"/>
      <c r="F17" s="48">
        <v>54394.262911619997</v>
      </c>
      <c r="G17" s="49">
        <v>2304.6908680813999</v>
      </c>
      <c r="H17" s="50"/>
      <c r="I17" s="68">
        <v>4.2370109359254858E-2</v>
      </c>
    </row>
    <row r="18" spans="2:9" x14ac:dyDescent="0.2">
      <c r="B18" s="67">
        <v>8</v>
      </c>
      <c r="C18" s="47"/>
      <c r="D18" s="51" t="s">
        <v>26</v>
      </c>
      <c r="E18" s="47"/>
      <c r="F18" s="48">
        <v>44128.294988524991</v>
      </c>
      <c r="G18" s="49">
        <v>1640.9609610342529</v>
      </c>
      <c r="H18" s="50"/>
      <c r="I18" s="68">
        <v>3.7186140127574929E-2</v>
      </c>
    </row>
    <row r="19" spans="2:9" x14ac:dyDescent="0.2">
      <c r="B19" s="67">
        <v>9</v>
      </c>
      <c r="C19" s="47"/>
      <c r="D19" s="51" t="s">
        <v>14</v>
      </c>
      <c r="E19" s="47"/>
      <c r="F19" s="48">
        <v>211634.25497638303</v>
      </c>
      <c r="G19" s="49">
        <v>7484.8828980157496</v>
      </c>
      <c r="H19" s="50"/>
      <c r="I19" s="68">
        <v>3.5367067107595664E-2</v>
      </c>
    </row>
    <row r="20" spans="2:9" x14ac:dyDescent="0.2">
      <c r="B20" s="67">
        <v>10</v>
      </c>
      <c r="C20" s="47"/>
      <c r="D20" s="51" t="s">
        <v>65</v>
      </c>
      <c r="E20" s="47"/>
      <c r="F20" s="48">
        <v>3543.9073858439997</v>
      </c>
      <c r="G20" s="49">
        <v>100.331858026136</v>
      </c>
      <c r="H20" s="50"/>
      <c r="I20" s="68">
        <v>2.831108353082468E-2</v>
      </c>
    </row>
    <row r="21" spans="2:9" x14ac:dyDescent="0.2">
      <c r="B21" s="67">
        <v>11</v>
      </c>
      <c r="C21" s="47"/>
      <c r="D21" s="51" t="s">
        <v>1</v>
      </c>
      <c r="E21" s="47"/>
      <c r="F21" s="48">
        <v>327807.56914024299</v>
      </c>
      <c r="G21" s="49">
        <v>8996.4024359150026</v>
      </c>
      <c r="H21" s="50"/>
      <c r="I21" s="68">
        <v>2.7444157130081862E-2</v>
      </c>
    </row>
    <row r="22" spans="2:9" x14ac:dyDescent="0.2">
      <c r="B22" s="67">
        <v>12</v>
      </c>
      <c r="C22" s="47"/>
      <c r="D22" s="51" t="s">
        <v>17</v>
      </c>
      <c r="E22" s="47"/>
      <c r="F22" s="48">
        <v>37485.006074002005</v>
      </c>
      <c r="G22" s="49">
        <v>811.02529602470031</v>
      </c>
      <c r="H22" s="50"/>
      <c r="I22" s="68">
        <v>2.1635992119718308E-2</v>
      </c>
    </row>
    <row r="23" spans="2:9" x14ac:dyDescent="0.2">
      <c r="B23" s="67">
        <v>13</v>
      </c>
      <c r="C23" s="47"/>
      <c r="D23" s="51" t="s">
        <v>39</v>
      </c>
      <c r="E23" s="47"/>
      <c r="F23" s="48">
        <v>26984.715237994005</v>
      </c>
      <c r="G23" s="49">
        <v>509.42136445017002</v>
      </c>
      <c r="H23" s="50"/>
      <c r="I23" s="68">
        <v>1.8878144903782926E-2</v>
      </c>
    </row>
    <row r="24" spans="2:9" x14ac:dyDescent="0.2">
      <c r="B24" s="67">
        <v>14</v>
      </c>
      <c r="C24" s="47"/>
      <c r="D24" s="51" t="s">
        <v>4</v>
      </c>
      <c r="E24" s="47"/>
      <c r="F24" s="48">
        <v>99140.328120650011</v>
      </c>
      <c r="G24" s="49">
        <v>1497.0251352505902</v>
      </c>
      <c r="H24" s="50"/>
      <c r="I24" s="68">
        <v>1.510006234222634E-2</v>
      </c>
    </row>
    <row r="25" spans="2:9" x14ac:dyDescent="0.2">
      <c r="B25" s="67">
        <v>15</v>
      </c>
      <c r="C25" s="47"/>
      <c r="D25" s="51" t="s">
        <v>10</v>
      </c>
      <c r="E25" s="47"/>
      <c r="F25" s="48">
        <v>137891.324634844</v>
      </c>
      <c r="G25" s="49">
        <v>2015.1444042422374</v>
      </c>
      <c r="H25" s="50"/>
      <c r="I25" s="68">
        <v>1.4614004249931088E-2</v>
      </c>
    </row>
    <row r="26" spans="2:9" x14ac:dyDescent="0.2">
      <c r="B26" s="67">
        <v>16</v>
      </c>
      <c r="C26" s="47"/>
      <c r="D26" s="51" t="s">
        <v>7</v>
      </c>
      <c r="E26" s="47"/>
      <c r="F26" s="48">
        <v>2872741.78655132</v>
      </c>
      <c r="G26" s="49">
        <v>37910.373861066102</v>
      </c>
      <c r="H26" s="50"/>
      <c r="I26" s="68">
        <v>1.3196582456015614E-2</v>
      </c>
    </row>
    <row r="27" spans="2:9" x14ac:dyDescent="0.2">
      <c r="B27" s="67">
        <v>17</v>
      </c>
      <c r="C27" s="47"/>
      <c r="D27" s="51" t="s">
        <v>23</v>
      </c>
      <c r="E27" s="47"/>
      <c r="F27" s="48">
        <v>204682.25092731998</v>
      </c>
      <c r="G27" s="49">
        <v>1998.5749252055002</v>
      </c>
      <c r="H27" s="50"/>
      <c r="I27" s="68">
        <v>9.7642805673227046E-3</v>
      </c>
    </row>
    <row r="28" spans="2:9" x14ac:dyDescent="0.2">
      <c r="B28" s="67">
        <v>18</v>
      </c>
      <c r="C28" s="47"/>
      <c r="D28" s="51" t="s">
        <v>11</v>
      </c>
      <c r="E28" s="47"/>
      <c r="F28" s="48">
        <v>97945.120331280996</v>
      </c>
      <c r="G28" s="49">
        <v>450.0645719196603</v>
      </c>
      <c r="H28" s="50"/>
      <c r="I28" s="68">
        <v>4.595068854858734E-3</v>
      </c>
    </row>
    <row r="29" spans="2:9" x14ac:dyDescent="0.2">
      <c r="B29" s="67">
        <v>19</v>
      </c>
      <c r="C29" s="47"/>
      <c r="D29" s="51" t="s">
        <v>40</v>
      </c>
      <c r="E29" s="47"/>
      <c r="F29" s="48">
        <v>61690.877613620003</v>
      </c>
      <c r="G29" s="49">
        <v>225.04647966580995</v>
      </c>
      <c r="H29" s="50"/>
      <c r="I29" s="68">
        <v>3.647970143581238E-3</v>
      </c>
    </row>
    <row r="30" spans="2:9" x14ac:dyDescent="0.2">
      <c r="B30" s="67">
        <v>20</v>
      </c>
      <c r="C30" s="47"/>
      <c r="D30" s="51" t="s">
        <v>29</v>
      </c>
      <c r="E30" s="47"/>
      <c r="F30" s="48">
        <v>60221.074685742009</v>
      </c>
      <c r="G30" s="49">
        <v>154.54715163000856</v>
      </c>
      <c r="H30" s="50"/>
      <c r="I30" s="68">
        <v>2.5663300171326776E-3</v>
      </c>
    </row>
    <row r="31" spans="2:9" x14ac:dyDescent="0.2">
      <c r="B31" s="67">
        <v>21</v>
      </c>
      <c r="C31" s="47"/>
      <c r="D31" s="51" t="s">
        <v>46</v>
      </c>
      <c r="E31" s="47"/>
      <c r="F31" s="48">
        <v>356846.32735774998</v>
      </c>
      <c r="G31" s="49">
        <v>-2169.5511499423001</v>
      </c>
      <c r="H31" s="50"/>
      <c r="I31" s="68">
        <v>-6.0797911695116167E-3</v>
      </c>
    </row>
    <row r="32" spans="2:9" x14ac:dyDescent="0.2">
      <c r="B32" s="14"/>
      <c r="F32" s="19"/>
      <c r="G32" s="20"/>
      <c r="I32" s="14"/>
    </row>
    <row r="34" spans="2:2" x14ac:dyDescent="0.2">
      <c r="B34" s="43" t="s">
        <v>138</v>
      </c>
    </row>
  </sheetData>
  <sortState ref="D11:I31">
    <sortCondition descending="1" ref="I11:I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selection activeCell="D3" sqref="D3"/>
    </sheetView>
  </sheetViews>
  <sheetFormatPr baseColWidth="10" defaultRowHeight="15" x14ac:dyDescent="0.2"/>
  <cols>
    <col min="1" max="1" width="2.5" bestFit="1" customWidth="1"/>
    <col min="2" max="2" width="3.5" customWidth="1"/>
    <col min="3" max="3" width="2.5" bestFit="1" customWidth="1"/>
    <col min="5" max="5" width="2.5" bestFit="1" customWidth="1"/>
    <col min="8" max="8" width="2.5" bestFit="1" customWidth="1"/>
  </cols>
  <sheetData>
    <row r="2" spans="2:15" ht="30" x14ac:dyDescent="0.3">
      <c r="B2" s="41" t="s">
        <v>149</v>
      </c>
    </row>
    <row r="3" spans="2:15" ht="18" x14ac:dyDescent="0.2">
      <c r="B3" s="42" t="s">
        <v>137</v>
      </c>
    </row>
    <row r="4" spans="2:15" x14ac:dyDescent="0.2">
      <c r="B4" s="1"/>
    </row>
    <row r="5" spans="2:15" x14ac:dyDescent="0.2">
      <c r="B5" s="2" t="s">
        <v>136</v>
      </c>
    </row>
    <row r="7" spans="2:15" x14ac:dyDescent="0.2">
      <c r="B7" s="46"/>
      <c r="F7" s="44"/>
      <c r="G7" s="45"/>
      <c r="I7" s="46"/>
    </row>
    <row r="8" spans="2:15" ht="24" x14ac:dyDescent="0.2">
      <c r="B8" s="52" t="s">
        <v>130</v>
      </c>
      <c r="C8" s="53"/>
      <c r="D8" s="54" t="s">
        <v>126</v>
      </c>
      <c r="E8" s="55"/>
      <c r="F8" s="56" t="s">
        <v>132</v>
      </c>
      <c r="G8" s="57" t="s">
        <v>135</v>
      </c>
      <c r="H8" s="58"/>
      <c r="I8" s="59" t="s">
        <v>128</v>
      </c>
    </row>
    <row r="9" spans="2:15" x14ac:dyDescent="0.2">
      <c r="B9" s="60"/>
      <c r="C9" s="3"/>
      <c r="D9" s="58"/>
      <c r="E9" s="58"/>
      <c r="F9" s="61" t="s">
        <v>131</v>
      </c>
      <c r="G9" s="62" t="s">
        <v>131</v>
      </c>
      <c r="H9" s="63"/>
      <c r="I9" s="64"/>
    </row>
    <row r="10" spans="2:15" x14ac:dyDescent="0.2">
      <c r="B10" s="60"/>
      <c r="C10" s="3"/>
      <c r="D10" s="58"/>
      <c r="E10" s="58"/>
      <c r="F10" s="65"/>
      <c r="G10" s="66"/>
      <c r="H10" s="58"/>
      <c r="I10" s="59"/>
      <c r="L10" s="5"/>
      <c r="M10" s="5"/>
      <c r="N10" s="5"/>
      <c r="O10" s="6"/>
    </row>
    <row r="11" spans="2:15" x14ac:dyDescent="0.2">
      <c r="B11" s="67">
        <v>1</v>
      </c>
      <c r="C11" s="47"/>
      <c r="D11" s="51" t="s">
        <v>140</v>
      </c>
      <c r="E11" s="47"/>
      <c r="F11" s="48">
        <v>682591.21192232531</v>
      </c>
      <c r="G11" s="49">
        <v>27217.340166634658</v>
      </c>
      <c r="H11" s="50"/>
      <c r="I11" s="68">
        <v>3.9873557835567071E-2</v>
      </c>
      <c r="L11" s="8"/>
      <c r="M11" s="9"/>
      <c r="N11" s="9"/>
      <c r="O11" s="9"/>
    </row>
    <row r="12" spans="2:15" x14ac:dyDescent="0.2">
      <c r="B12" s="67">
        <v>2</v>
      </c>
      <c r="C12" s="47"/>
      <c r="D12" s="51" t="s">
        <v>139</v>
      </c>
      <c r="E12" s="47"/>
      <c r="F12" s="48">
        <v>268451.07740293699</v>
      </c>
      <c r="G12" s="49">
        <v>6870.9777497958103</v>
      </c>
      <c r="H12" s="50"/>
      <c r="I12" s="68">
        <v>2.5594897276134523E-2</v>
      </c>
      <c r="L12" s="8"/>
      <c r="M12" s="8"/>
      <c r="N12" s="8"/>
      <c r="O12" s="8"/>
    </row>
    <row r="13" spans="2:15" x14ac:dyDescent="0.2">
      <c r="B13" s="67">
        <v>3</v>
      </c>
      <c r="C13" s="47"/>
      <c r="D13" s="51" t="s">
        <v>142</v>
      </c>
      <c r="E13" s="47"/>
      <c r="F13" s="48">
        <v>892955.06421541679</v>
      </c>
      <c r="G13" s="49">
        <v>15264.589432634039</v>
      </c>
      <c r="H13" s="50"/>
      <c r="I13" s="68">
        <v>1.7094465381688684E-2</v>
      </c>
      <c r="L13" s="3"/>
      <c r="M13" s="4"/>
      <c r="N13" s="4"/>
      <c r="O13" s="4"/>
    </row>
    <row r="14" spans="2:15" x14ac:dyDescent="0.2">
      <c r="B14" s="67">
        <v>4</v>
      </c>
      <c r="C14" s="47"/>
      <c r="D14" s="51" t="s">
        <v>144</v>
      </c>
      <c r="E14" s="47"/>
      <c r="F14" s="48">
        <v>166046.98446666796</v>
      </c>
      <c r="G14" s="49">
        <v>2772.1182216030998</v>
      </c>
      <c r="H14" s="50"/>
      <c r="I14" s="68">
        <v>1.669478208536555E-2</v>
      </c>
      <c r="L14" s="3"/>
      <c r="M14" s="4"/>
      <c r="N14" s="4"/>
      <c r="O14" s="4"/>
    </row>
    <row r="15" spans="2:15" x14ac:dyDescent="0.2">
      <c r="B15" s="67">
        <v>5</v>
      </c>
      <c r="C15" s="47"/>
      <c r="D15" s="51" t="s">
        <v>141</v>
      </c>
      <c r="E15" s="47"/>
      <c r="F15" s="48">
        <v>337771.84121062409</v>
      </c>
      <c r="G15" s="49">
        <v>4448.7668920087999</v>
      </c>
      <c r="H15" s="50"/>
      <c r="I15" s="68">
        <v>1.3170922940360461E-2</v>
      </c>
      <c r="L15" s="3"/>
      <c r="M15" s="4"/>
      <c r="N15" s="4"/>
      <c r="O15" s="4"/>
    </row>
    <row r="16" spans="2:15" x14ac:dyDescent="0.2">
      <c r="B16" s="67">
        <v>6</v>
      </c>
      <c r="C16" s="47"/>
      <c r="D16" s="51" t="s">
        <v>143</v>
      </c>
      <c r="E16" s="47"/>
      <c r="F16" s="48">
        <v>2887078.806057272</v>
      </c>
      <c r="G16" s="49">
        <v>36479.479602470732</v>
      </c>
      <c r="H16" s="50"/>
      <c r="I16" s="68">
        <v>1.2635429114693545E-2</v>
      </c>
      <c r="L16" s="3"/>
      <c r="M16" s="4"/>
      <c r="N16" s="4"/>
      <c r="O16" s="4"/>
    </row>
    <row r="17" spans="2:9" x14ac:dyDescent="0.2">
      <c r="B17" s="14"/>
      <c r="F17" s="19"/>
      <c r="G17" s="20"/>
      <c r="I17" s="14"/>
    </row>
    <row r="19" spans="2:9" x14ac:dyDescent="0.2">
      <c r="B19" s="43" t="s">
        <v>138</v>
      </c>
    </row>
  </sheetData>
  <sortState ref="D11:I16">
    <sortCondition descending="1" ref="I11:I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100</vt:lpstr>
      <vt:lpstr>By sector</vt:lpstr>
      <vt:lpstr>By country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Espitia</dc:creator>
  <cp:lastModifiedBy>Microsoft Office User</cp:lastModifiedBy>
  <dcterms:created xsi:type="dcterms:W3CDTF">2000-01-01T12:00:00Z</dcterms:created>
  <dcterms:modified xsi:type="dcterms:W3CDTF">2017-09-22T13:54:17Z</dcterms:modified>
</cp:coreProperties>
</file>